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867" activeTab="9"/>
  </bookViews>
  <sheets>
    <sheet name="Evaluator 1" sheetId="2" r:id="rId1"/>
    <sheet name="Evaluator 2" sheetId="3" r:id="rId2"/>
    <sheet name="Evaluator 3" sheetId="5" r:id="rId3"/>
    <sheet name="Evaluator 4" sheetId="9" r:id="rId4"/>
    <sheet name="Evaluator 5" sheetId="10" r:id="rId5"/>
    <sheet name="Evaluator 6" sheetId="15" r:id="rId6"/>
    <sheet name="Evaluator 7" sheetId="18" r:id="rId7"/>
    <sheet name="HUB" sheetId="17" r:id="rId8"/>
    <sheet name="Summary" sheetId="1" r:id="rId9"/>
    <sheet name="Evaluation" sheetId="19"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I6" i="2" l="1"/>
  <c r="J6" i="2" s="1"/>
  <c r="I5" i="2"/>
  <c r="J5" i="2" s="1"/>
  <c r="I4" i="2"/>
  <c r="J4" i="2" s="1"/>
  <c r="I6" i="3"/>
  <c r="J6" i="3" s="1"/>
  <c r="I5" i="3"/>
  <c r="J5" i="3" s="1"/>
  <c r="I4" i="3"/>
  <c r="J4" i="3" s="1"/>
  <c r="I6" i="5"/>
  <c r="J6" i="5" s="1"/>
  <c r="I5" i="5"/>
  <c r="J5" i="5" s="1"/>
  <c r="I4" i="5"/>
  <c r="J4" i="5" s="1"/>
  <c r="I6" i="9"/>
  <c r="J6" i="9" s="1"/>
  <c r="I5" i="9"/>
  <c r="J5" i="9" s="1"/>
  <c r="I4" i="9"/>
  <c r="J4" i="9" s="1"/>
  <c r="I6" i="10"/>
  <c r="J6" i="10" s="1"/>
  <c r="I5" i="10"/>
  <c r="J5" i="10" s="1"/>
  <c r="I4" i="10"/>
  <c r="J4" i="10" s="1"/>
  <c r="I6" i="15"/>
  <c r="J6" i="15" s="1"/>
  <c r="I5" i="15"/>
  <c r="J5" i="15" s="1"/>
  <c r="I4" i="15"/>
  <c r="J4" i="15" s="1"/>
  <c r="I5" i="18"/>
  <c r="I6" i="18"/>
  <c r="I4" i="18"/>
  <c r="J6" i="18"/>
  <c r="J5" i="18"/>
  <c r="J4" i="18"/>
  <c r="R6" i="1" l="1"/>
  <c r="M6" i="1" l="1"/>
  <c r="N6" i="1"/>
  <c r="O6" i="1"/>
  <c r="P6" i="1"/>
  <c r="Q6" i="1"/>
  <c r="L6" i="1"/>
  <c r="A8" i="1" l="1"/>
  <c r="A9" i="1"/>
  <c r="A7" i="1" l="1"/>
  <c r="J5" i="17"/>
  <c r="J6" i="17"/>
  <c r="J4" i="17"/>
  <c r="F8" i="1"/>
  <c r="F9" i="1"/>
  <c r="F7" i="1"/>
  <c r="P7" i="1" s="1"/>
  <c r="P9" i="1" l="1"/>
  <c r="P8" i="1"/>
  <c r="B9" i="1"/>
  <c r="B8" i="1"/>
  <c r="B7" i="1"/>
  <c r="L8" i="1" l="1"/>
  <c r="L9" i="1"/>
  <c r="L7" i="1"/>
  <c r="C8" i="1"/>
  <c r="C9" i="1"/>
  <c r="M9" i="1" s="1"/>
  <c r="C7" i="1"/>
  <c r="M7" i="1" l="1"/>
  <c r="M8" i="1"/>
  <c r="D9" i="1"/>
  <c r="D8" i="1"/>
  <c r="D7" i="1"/>
  <c r="N7" i="1" l="1"/>
  <c r="N9" i="1"/>
  <c r="N8" i="1"/>
  <c r="E7" i="1"/>
  <c r="E8" i="1"/>
  <c r="E9" i="1"/>
  <c r="O9" i="1" l="1"/>
  <c r="O8" i="1"/>
  <c r="O7" i="1"/>
  <c r="G9" i="1"/>
  <c r="G8" i="1"/>
  <c r="G7" i="1"/>
  <c r="Q9" i="1" l="1"/>
  <c r="Q8" i="1"/>
  <c r="Q7" i="1"/>
  <c r="H8" i="1"/>
  <c r="I8" i="1" s="1"/>
  <c r="H7" i="1"/>
  <c r="R7" i="1" s="1"/>
  <c r="H9" i="1"/>
  <c r="R9" i="1" s="1"/>
  <c r="S9" i="1" s="1"/>
  <c r="S7" i="1" l="1"/>
  <c r="I9" i="1"/>
  <c r="I7" i="1"/>
  <c r="R8" i="1"/>
  <c r="S8" i="1" s="1"/>
  <c r="T8" i="1" l="1"/>
  <c r="T7" i="1"/>
  <c r="T9"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<sst xmlns="http://schemas.openxmlformats.org/spreadsheetml/2006/main" count="136" uniqueCount="51">
  <si>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</si>
  <si>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</si>
  <si>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</si>
  <si>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</si>
  <si>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</si>
  <si>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</si>
  <si>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</si>
  <si>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</si>
  <si>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</si>
  <si>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</si>
  <si>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</si>
  <si>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</si>
  <si>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</si>
  <si>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 of Average</t>
  </si>
  <si>
    <t>Rank</t>
  </si>
  <si>
    <t>Average Total Score</t>
  </si>
  <si>
    <t>Avg of comm rank per vendor</t>
  </si>
  <si>
    <t>Total</t>
  </si>
  <si>
    <t>Evaluator 6</t>
  </si>
  <si>
    <t>RFQ730-21010 AE UHV Recreation Center</t>
  </si>
  <si>
    <t>Marmon Mok</t>
  </si>
  <si>
    <t>Evaluator 7</t>
  </si>
  <si>
    <t>Smith Group</t>
  </si>
  <si>
    <t>Canon Design</t>
  </si>
  <si>
    <t>University of Houston Evaluation Matrix $1 Million+</t>
  </si>
  <si>
    <t>Shortlist RFQ730-21010 AE UHV Recreation Center</t>
  </si>
  <si>
    <t>Name</t>
  </si>
  <si>
    <t>TYPE YOUR NAME HERE</t>
  </si>
  <si>
    <t>Evaluation Due Date</t>
  </si>
  <si>
    <t>02/01/2021 @ 9:00 AM</t>
  </si>
  <si>
    <t>Non Disclosure Agreement</t>
  </si>
  <si>
    <t>INITIAL HERE</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</si>
  <si>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</si>
  <si>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</si>
  <si>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</si>
  <si>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</si>
  <si>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</si>
  <si>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</si>
  <si>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</si>
  <si>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</si>
  <si>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</si>
  <si>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Relevant Project Team and Individual Team Member Experience and Capabilities (Section 4.3)</t>
  </si>
  <si>
    <t>Quality of Design (Section 4.4)</t>
  </si>
  <si>
    <t>Methodology and Best Practices (Section 4.5)</t>
  </si>
  <si>
    <t>Financial Stability (Section 4.6)</t>
  </si>
  <si>
    <t>Quality and Responsiveness of Qualifications (Section 4.7)</t>
  </si>
  <si>
    <t>Respondent’s Past HUB/MBE/WBE Goal Attainment and Quality of Procedures for UHS HUB Goal Attainment on this Project   (ONLY HUB WILL SCORE THIS, EVERYONE ELSE LEAVE BLANK)</t>
  </si>
  <si>
    <t>Points (1-5)</t>
  </si>
  <si>
    <t>Cannon Design</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</si>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</sst>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b/>
      <sz val="11"/>
      <color theme="1"/>
      <name val="Arial"/>
      <family val="2"/>
    </font>
    <font>
      <sz val="11"/>
      <color theme="1"/>
      <name val="Arial"/>
      <family val="2"/>
    </font>
    <font>
      <u/>
      <sz val="11"/>
      <color theme="10"/>
      <name val="Calibri"/>
      <family val="2"/>
      <scheme val="minor"/>
    </font>
    <font>
      <b/>
      <u/>
      <sz val="11"/>
      <color theme="10"/>
      <name val="Calibri"/>
      <family val="2"/>
      <scheme val="minor"/>
    </font>
    <font>
      <sz val="11"/>
      <color rgb="FFFF0000"/>
      <name val="Arial"/>
      <family val="2"/>
    </font>
    <font>
      <b/>
      <sz val="11"/>
      <color rgb="FFFF0000"/>
      <name val="Arial"/>
      <family val="2"/>
    </font>
    <font>
      <b/>
      <sz val="11"/>
      <color rgb="FF000000"/>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34998626667073579"/>
        <bgColor indexed="64"/>
      </patternFill>
    </fill>
  </fills>
  <borders count="5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dashed">
        <color indexed="64"/>
      </left>
      <right style="dashed">
        <color indexed="64"/>
      </right>
      <top style="dashed">
        <color indexed="64"/>
      </top>
      <bottom style="dashed">
        <color indexed="64"/>
      </bottom>
      <diagonal/>
    </border>
  </borders>
  <cellStyleXfs count="215">
    <xf numFmtId="0" fontId="0" fillId="0" borderId="0"/>
    <xf numFmtId="44" fontId="26" fillId="0" borderId="0" applyFont="0" applyFill="0" applyBorder="0" applyAlignment="0" applyProtection="0"/>
    <xf numFmtId="0" fontId="26" fillId="0" borderId="0"/>
    <xf numFmtId="0" fontId="23" fillId="0" borderId="0"/>
    <xf numFmtId="0" fontId="23" fillId="0" borderId="0"/>
    <xf numFmtId="0" fontId="26" fillId="2" borderId="1" applyNumberFormat="0" applyFont="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20" borderId="0" applyNumberFormat="0" applyBorder="0" applyAlignment="0" applyProtection="0"/>
    <xf numFmtId="0" fontId="30" fillId="4" borderId="0" applyNumberFormat="0" applyBorder="0" applyAlignment="0" applyProtection="0"/>
    <xf numFmtId="0" fontId="31" fillId="21" borderId="2" applyNumberFormat="0" applyAlignment="0" applyProtection="0"/>
    <xf numFmtId="0" fontId="32" fillId="22" borderId="3" applyNumberFormat="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8" borderId="2" applyNumberFormat="0" applyAlignment="0" applyProtection="0"/>
    <xf numFmtId="0" fontId="39" fillId="0" borderId="7" applyNumberFormat="0" applyFill="0" applyAlignment="0" applyProtection="0"/>
    <xf numFmtId="0" fontId="40" fillId="23" borderId="0" applyNumberFormat="0" applyBorder="0" applyAlignment="0" applyProtection="0"/>
    <xf numFmtId="0" fontId="27" fillId="2" borderId="1" applyNumberFormat="0" applyFont="0" applyAlignment="0" applyProtection="0"/>
    <xf numFmtId="0" fontId="41" fillId="21"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22" fillId="0" borderId="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20" borderId="0" applyNumberFormat="0" applyBorder="0" applyAlignment="0" applyProtection="0"/>
    <xf numFmtId="0" fontId="30" fillId="4" borderId="0" applyNumberFormat="0" applyBorder="0" applyAlignment="0" applyProtection="0"/>
    <xf numFmtId="0" fontId="31" fillId="21" borderId="2" applyNumberFormat="0" applyAlignment="0" applyProtection="0"/>
    <xf numFmtId="0" fontId="32" fillId="22" borderId="3" applyNumberFormat="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8" borderId="2" applyNumberFormat="0" applyAlignment="0" applyProtection="0"/>
    <xf numFmtId="0" fontId="39" fillId="0" borderId="7" applyNumberFormat="0" applyFill="0" applyAlignment="0" applyProtection="0"/>
    <xf numFmtId="0" fontId="40" fillId="23" borderId="0" applyNumberFormat="0" applyBorder="0" applyAlignment="0" applyProtection="0"/>
    <xf numFmtId="0" fontId="41" fillId="21"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26" fillId="0" borderId="0"/>
    <xf numFmtId="0" fontId="26" fillId="2" borderId="1" applyNumberFormat="0" applyFont="0" applyAlignment="0" applyProtection="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26" fillId="0" borderId="0"/>
    <xf numFmtId="0" fontId="26" fillId="2" borderId="1" applyNumberFormat="0" applyFont="0" applyAlignment="0" applyProtection="0"/>
    <xf numFmtId="0" fontId="14" fillId="0" borderId="0"/>
    <xf numFmtId="0" fontId="13" fillId="0" borderId="0"/>
    <xf numFmtId="0" fontId="13" fillId="0" borderId="0"/>
    <xf numFmtId="0" fontId="12" fillId="0" borderId="0"/>
    <xf numFmtId="0" fontId="12" fillId="0" borderId="0"/>
    <xf numFmtId="0" fontId="11" fillId="0" borderId="0"/>
    <xf numFmtId="43" fontId="26" fillId="0" borderId="0" applyFont="0" applyFill="0" applyBorder="0" applyAlignment="0" applyProtection="0"/>
    <xf numFmtId="0" fontId="10" fillId="0" borderId="0"/>
    <xf numFmtId="44" fontId="52" fillId="0" borderId="0" applyFont="0" applyFill="0" applyBorder="0" applyAlignment="0" applyProtection="0"/>
    <xf numFmtId="0" fontId="9" fillId="0" borderId="0"/>
    <xf numFmtId="0" fontId="8" fillId="0" borderId="0"/>
    <xf numFmtId="0" fontId="8" fillId="0" borderId="0"/>
    <xf numFmtId="0" fontId="7" fillId="0" borderId="0"/>
    <xf numFmtId="0" fontId="38" fillId="8" borderId="18" applyNumberFormat="0" applyAlignment="0" applyProtection="0"/>
    <xf numFmtId="0" fontId="31" fillId="21" borderId="16" applyNumberFormat="0" applyAlignment="0" applyProtection="0"/>
    <xf numFmtId="0" fontId="38" fillId="8" borderId="16" applyNumberFormat="0" applyAlignment="0" applyProtection="0"/>
    <xf numFmtId="0" fontId="43" fillId="0" borderId="15" applyNumberFormat="0" applyFill="0" applyAlignment="0" applyProtection="0"/>
    <xf numFmtId="0" fontId="41" fillId="21" borderId="14" applyNumberFormat="0" applyAlignment="0" applyProtection="0"/>
    <xf numFmtId="0" fontId="31" fillId="21" borderId="18" applyNumberFormat="0" applyAlignment="0" applyProtection="0"/>
    <xf numFmtId="0" fontId="26" fillId="2" borderId="19" applyNumberFormat="0" applyFont="0" applyAlignment="0" applyProtection="0"/>
    <xf numFmtId="0" fontId="43" fillId="0" borderId="21" applyNumberFormat="0" applyFill="0" applyAlignment="0" applyProtection="0"/>
    <xf numFmtId="0" fontId="26" fillId="2" borderId="19" applyNumberFormat="0" applyFont="0" applyAlignment="0" applyProtection="0"/>
    <xf numFmtId="0" fontId="7" fillId="0" borderId="0"/>
    <xf numFmtId="0" fontId="43" fillId="0" borderId="15" applyNumberFormat="0" applyFill="0" applyAlignment="0" applyProtection="0"/>
    <xf numFmtId="0" fontId="41" fillId="21" borderId="14" applyNumberFormat="0" applyAlignment="0" applyProtection="0"/>
    <xf numFmtId="0" fontId="41" fillId="21" borderId="20" applyNumberFormat="0" applyAlignment="0" applyProtection="0"/>
    <xf numFmtId="0" fontId="26" fillId="2" borderId="19" applyNumberFormat="0" applyFont="0" applyAlignment="0" applyProtection="0"/>
    <xf numFmtId="0" fontId="26" fillId="2" borderId="17" applyNumberFormat="0" applyFont="0" applyAlignment="0" applyProtection="0"/>
    <xf numFmtId="0" fontId="38" fillId="8" borderId="18" applyNumberFormat="0" applyAlignment="0" applyProtection="0"/>
    <xf numFmtId="0" fontId="26" fillId="2" borderId="17" applyNumberFormat="0" applyFont="0" applyAlignment="0" applyProtection="0"/>
    <xf numFmtId="0" fontId="41" fillId="21" borderId="20" applyNumberFormat="0" applyAlignment="0" applyProtection="0"/>
    <xf numFmtId="0" fontId="38" fillId="8" borderId="16" applyNumberFormat="0" applyAlignment="0" applyProtection="0"/>
    <xf numFmtId="0" fontId="31" fillId="21" borderId="16" applyNumberFormat="0" applyAlignment="0" applyProtection="0"/>
    <xf numFmtId="0" fontId="26" fillId="2" borderId="17" applyNumberFormat="0" applyFont="0" applyAlignment="0" applyProtection="0"/>
    <xf numFmtId="0" fontId="31" fillId="21" borderId="18" applyNumberFormat="0" applyAlignment="0" applyProtection="0"/>
    <xf numFmtId="0" fontId="43" fillId="0" borderId="21" applyNumberFormat="0" applyFill="0" applyAlignment="0" applyProtection="0"/>
    <xf numFmtId="0" fontId="6" fillId="0" borderId="0"/>
    <xf numFmtId="0" fontId="6" fillId="0" borderId="0"/>
    <xf numFmtId="0" fontId="5" fillId="0" borderId="0"/>
    <xf numFmtId="0" fontId="43" fillId="0" borderId="25" applyNumberFormat="0" applyFill="0" applyAlignment="0" applyProtection="0"/>
    <xf numFmtId="0" fontId="41" fillId="21" borderId="24" applyNumberFormat="0" applyAlignment="0" applyProtection="0"/>
    <xf numFmtId="0" fontId="38" fillId="8" borderId="22" applyNumberFormat="0" applyAlignment="0" applyProtection="0"/>
    <xf numFmtId="0" fontId="31" fillId="21" borderId="22" applyNumberFormat="0" applyAlignment="0" applyProtection="0"/>
    <xf numFmtId="0" fontId="26" fillId="2" borderId="23" applyNumberFormat="0" applyFont="0" applyAlignment="0" applyProtection="0"/>
    <xf numFmtId="0" fontId="5" fillId="0" borderId="0"/>
    <xf numFmtId="0" fontId="26" fillId="2" borderId="23" applyNumberFormat="0" applyFont="0" applyAlignment="0" applyProtection="0"/>
    <xf numFmtId="0" fontId="43" fillId="0" borderId="25" applyNumberFormat="0" applyFill="0" applyAlignment="0" applyProtection="0"/>
    <xf numFmtId="0" fontId="41" fillId="21" borderId="24" applyNumberFormat="0" applyAlignment="0" applyProtection="0"/>
    <xf numFmtId="0" fontId="38" fillId="8" borderId="22" applyNumberFormat="0" applyAlignment="0" applyProtection="0"/>
    <xf numFmtId="0" fontId="31" fillId="21" borderId="22" applyNumberFormat="0" applyAlignment="0" applyProtection="0"/>
    <xf numFmtId="0" fontId="26" fillId="2" borderId="23" applyNumberFormat="0" applyFont="0" applyAlignment="0" applyProtection="0"/>
    <xf numFmtId="0" fontId="4" fillId="0" borderId="0"/>
    <xf numFmtId="0" fontId="4" fillId="0" borderId="0"/>
    <xf numFmtId="9" fontId="4" fillId="0" borderId="0" applyFont="0" applyFill="0" applyBorder="0" applyAlignment="0" applyProtection="0"/>
    <xf numFmtId="0" fontId="3" fillId="0" borderId="0"/>
    <xf numFmtId="0" fontId="41" fillId="21" borderId="35" applyNumberFormat="0" applyAlignment="0" applyProtection="0"/>
    <xf numFmtId="0" fontId="43" fillId="0" borderId="32" applyNumberFormat="0" applyFill="0" applyAlignment="0" applyProtection="0"/>
    <xf numFmtId="0" fontId="38" fillId="8" borderId="33" applyNumberFormat="0" applyAlignment="0" applyProtection="0"/>
    <xf numFmtId="0" fontId="31" fillId="21" borderId="33" applyNumberFormat="0" applyAlignment="0" applyProtection="0"/>
    <xf numFmtId="0" fontId="31" fillId="21" borderId="37" applyNumberFormat="0" applyAlignment="0" applyProtection="0"/>
    <xf numFmtId="0" fontId="26" fillId="2" borderId="34" applyNumberFormat="0" applyFont="0" applyAlignment="0" applyProtection="0"/>
    <xf numFmtId="0" fontId="26" fillId="2" borderId="38" applyNumberFormat="0" applyFont="0" applyAlignment="0" applyProtection="0"/>
    <xf numFmtId="0" fontId="26" fillId="2" borderId="30" applyNumberFormat="0" applyFont="0" applyAlignment="0" applyProtection="0"/>
    <xf numFmtId="0" fontId="41" fillId="21" borderId="39" applyNumberFormat="0" applyAlignment="0" applyProtection="0"/>
    <xf numFmtId="0" fontId="41" fillId="21" borderId="43" applyNumberFormat="0" applyAlignment="0" applyProtection="0"/>
    <xf numFmtId="0" fontId="31" fillId="21" borderId="27" applyNumberFormat="0" applyAlignment="0" applyProtection="0"/>
    <xf numFmtId="0" fontId="26" fillId="2" borderId="30" applyNumberFormat="0" applyFont="0" applyAlignment="0" applyProtection="0"/>
    <xf numFmtId="0" fontId="31" fillId="21" borderId="41" applyNumberFormat="0" applyAlignment="0" applyProtection="0"/>
    <xf numFmtId="0" fontId="38" fillId="8" borderId="27" applyNumberFormat="0" applyAlignment="0" applyProtection="0"/>
    <xf numFmtId="0" fontId="26" fillId="2" borderId="28" applyNumberFormat="0" applyFont="0" applyAlignment="0" applyProtection="0"/>
    <xf numFmtId="0" fontId="43" fillId="0" borderId="32" applyNumberFormat="0" applyFill="0" applyAlignment="0" applyProtection="0"/>
    <xf numFmtId="0" fontId="3" fillId="0" borderId="0"/>
    <xf numFmtId="0" fontId="38" fillId="8" borderId="33" applyNumberFormat="0" applyAlignment="0" applyProtection="0"/>
    <xf numFmtId="0" fontId="31" fillId="21" borderId="29" applyNumberFormat="0" applyAlignment="0" applyProtection="0"/>
    <xf numFmtId="0" fontId="38" fillId="8" borderId="29" applyNumberFormat="0" applyAlignment="0" applyProtection="0"/>
    <xf numFmtId="0" fontId="41" fillId="21" borderId="31" applyNumberFormat="0" applyAlignment="0" applyProtection="0"/>
    <xf numFmtId="0" fontId="43" fillId="0" borderId="40" applyNumberFormat="0" applyFill="0" applyAlignment="0" applyProtection="0"/>
    <xf numFmtId="0" fontId="26" fillId="2" borderId="38" applyNumberFormat="0" applyFont="0" applyAlignment="0" applyProtection="0"/>
    <xf numFmtId="0" fontId="43" fillId="0" borderId="36" applyNumberFormat="0" applyFill="0" applyAlignment="0" applyProtection="0"/>
    <xf numFmtId="0" fontId="31" fillId="21" borderId="33" applyNumberFormat="0" applyAlignment="0" applyProtection="0"/>
    <xf numFmtId="0" fontId="31" fillId="21" borderId="27" applyNumberFormat="0" applyAlignment="0" applyProtection="0"/>
    <xf numFmtId="0" fontId="26" fillId="2" borderId="42" applyNumberFormat="0" applyFont="0" applyAlignment="0" applyProtection="0"/>
    <xf numFmtId="0" fontId="31" fillId="21" borderId="41" applyNumberFormat="0" applyAlignment="0" applyProtection="0"/>
    <xf numFmtId="0" fontId="38" fillId="8" borderId="27" applyNumberFormat="0" applyAlignment="0" applyProtection="0"/>
    <xf numFmtId="0" fontId="38" fillId="8" borderId="37" applyNumberFormat="0" applyAlignment="0" applyProtection="0"/>
    <xf numFmtId="0" fontId="26" fillId="2" borderId="28" applyNumberFormat="0" applyFont="0" applyAlignment="0" applyProtection="0"/>
    <xf numFmtId="0" fontId="38" fillId="8" borderId="29" applyNumberFormat="0" applyAlignment="0" applyProtection="0"/>
    <xf numFmtId="0" fontId="41" fillId="21" borderId="31" applyNumberFormat="0" applyAlignment="0" applyProtection="0"/>
    <xf numFmtId="0" fontId="31" fillId="21" borderId="29" applyNumberFormat="0" applyAlignment="0" applyProtection="0"/>
    <xf numFmtId="0" fontId="26" fillId="2" borderId="28" applyNumberFormat="0" applyFont="0" applyAlignment="0" applyProtection="0"/>
    <xf numFmtId="9" fontId="3" fillId="0" borderId="0" applyFont="0" applyFill="0" applyBorder="0" applyAlignment="0" applyProtection="0"/>
    <xf numFmtId="0" fontId="41" fillId="21" borderId="39" applyNumberFormat="0" applyAlignment="0" applyProtection="0"/>
    <xf numFmtId="0" fontId="26" fillId="2" borderId="38" applyNumberFormat="0" applyFont="0" applyAlignment="0" applyProtection="0"/>
    <xf numFmtId="0" fontId="38" fillId="8" borderId="41" applyNumberFormat="0" applyAlignment="0" applyProtection="0"/>
    <xf numFmtId="0" fontId="26" fillId="2" borderId="30" applyNumberFormat="0" applyFont="0" applyAlignment="0" applyProtection="0"/>
    <xf numFmtId="0" fontId="31" fillId="21" borderId="37" applyNumberFormat="0" applyAlignment="0" applyProtection="0"/>
    <xf numFmtId="0" fontId="26" fillId="2" borderId="34" applyNumberFormat="0" applyFont="0" applyAlignment="0" applyProtection="0"/>
    <xf numFmtId="0" fontId="41" fillId="21" borderId="35" applyNumberFormat="0" applyAlignment="0" applyProtection="0"/>
    <xf numFmtId="0" fontId="43" fillId="0" borderId="36" applyNumberFormat="0" applyFill="0" applyAlignment="0" applyProtection="0"/>
    <xf numFmtId="0" fontId="38" fillId="8" borderId="37" applyNumberFormat="0" applyAlignment="0" applyProtection="0"/>
    <xf numFmtId="0" fontId="26" fillId="2" borderId="34" applyNumberFormat="0" applyFont="0" applyAlignment="0" applyProtection="0"/>
    <xf numFmtId="0" fontId="43" fillId="0" borderId="40" applyNumberFormat="0" applyFill="0" applyAlignment="0" applyProtection="0"/>
    <xf numFmtId="0" fontId="43" fillId="0" borderId="44" applyNumberFormat="0" applyFill="0" applyAlignment="0" applyProtection="0"/>
    <xf numFmtId="0" fontId="38" fillId="8" borderId="41" applyNumberFormat="0" applyAlignment="0" applyProtection="0"/>
    <xf numFmtId="0" fontId="26" fillId="2" borderId="42" applyNumberFormat="0" applyFont="0" applyAlignment="0" applyProtection="0"/>
    <xf numFmtId="0" fontId="41" fillId="21" borderId="43" applyNumberFormat="0" applyAlignment="0" applyProtection="0"/>
    <xf numFmtId="0" fontId="43" fillId="0" borderId="44" applyNumberFormat="0" applyFill="0" applyAlignment="0" applyProtection="0"/>
    <xf numFmtId="0" fontId="26" fillId="2" borderId="42" applyNumberFormat="0" applyFont="0" applyAlignment="0" applyProtection="0"/>
    <xf numFmtId="0" fontId="2"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55" fillId="0" borderId="0" applyNumberFormat="0" applyFill="0" applyBorder="0" applyAlignment="0" applyProtection="0"/>
  </cellStyleXfs>
  <cellXfs count="100">
    <xf numFmtId="0" fontId="0" fillId="0" borderId="0" xfId="0"/>
    <xf numFmtId="0" fontId="0" fillId="0" borderId="0" xfId="0" applyBorder="1"/>
    <xf numFmtId="0" fontId="24" fillId="0" borderId="0" xfId="0" applyFont="1" applyBorder="1" applyAlignment="1"/>
    <xf numFmtId="0" fontId="0" fillId="0" borderId="0" xfId="0" applyBorder="1"/>
    <xf numFmtId="0" fontId="24" fillId="0" borderId="0" xfId="0" applyFont="1" applyBorder="1" applyAlignment="1"/>
    <xf numFmtId="0" fontId="26" fillId="0" borderId="0" xfId="0" applyFont="1"/>
    <xf numFmtId="0" fontId="0" fillId="0" borderId="0" xfId="0"/>
    <xf numFmtId="0" fontId="24" fillId="0" borderId="0" xfId="0" applyFont="1" applyBorder="1" applyAlignment="1">
      <alignment horizontal="left"/>
    </xf>
    <xf numFmtId="0" fontId="46" fillId="0" borderId="0" xfId="0" applyFont="1" applyBorder="1" applyAlignment="1">
      <alignment horizontal="left"/>
    </xf>
    <xf numFmtId="0" fontId="46" fillId="25" borderId="0" xfId="0" applyFont="1" applyFill="1" applyAlignment="1"/>
    <xf numFmtId="0" fontId="47" fillId="25" borderId="0" xfId="0" applyFont="1" applyFill="1"/>
    <xf numFmtId="0" fontId="25" fillId="25" borderId="0" xfId="0" applyFont="1" applyFill="1"/>
    <xf numFmtId="0" fontId="47" fillId="25" borderId="0" xfId="0" applyFont="1" applyFill="1" applyBorder="1"/>
    <xf numFmtId="0" fontId="24" fillId="25" borderId="0" xfId="0" applyFont="1" applyFill="1"/>
    <xf numFmtId="0" fontId="24" fillId="25" borderId="0" xfId="0" applyFont="1" applyFill="1" applyBorder="1" applyAlignment="1">
      <alignment horizontal="left" vertical="center"/>
    </xf>
    <xf numFmtId="0" fontId="24" fillId="25" borderId="0" xfId="0" applyFont="1" applyFill="1" applyBorder="1" applyAlignment="1">
      <alignment horizontal="right" textRotation="90" wrapText="1"/>
    </xf>
    <xf numFmtId="0" fontId="24" fillId="25" borderId="0" xfId="0" applyFont="1" applyFill="1" applyAlignment="1">
      <alignment horizontal="center" vertical="center"/>
    </xf>
    <xf numFmtId="0" fontId="25" fillId="25" borderId="11" xfId="0" applyFont="1" applyFill="1" applyBorder="1" applyAlignment="1">
      <alignment horizontal="right"/>
    </xf>
    <xf numFmtId="0" fontId="25" fillId="25" borderId="11" xfId="0" applyFont="1" applyFill="1" applyBorder="1" applyAlignment="1">
      <alignment horizontal="left"/>
    </xf>
    <xf numFmtId="0" fontId="45" fillId="24" borderId="13" xfId="0" applyFont="1" applyFill="1" applyBorder="1" applyAlignment="1">
      <alignment horizontal="right" textRotation="90" wrapText="1"/>
    </xf>
    <xf numFmtId="0" fontId="46" fillId="25" borderId="0" xfId="0" applyFont="1" applyFill="1" applyAlignment="1">
      <alignment horizontal="right"/>
    </xf>
    <xf numFmtId="0" fontId="47" fillId="25" borderId="0" xfId="0" applyFont="1" applyFill="1" applyAlignment="1">
      <alignment horizontal="right"/>
    </xf>
    <xf numFmtId="0" fontId="25" fillId="25" borderId="11" xfId="0" applyFont="1" applyFill="1" applyBorder="1"/>
    <xf numFmtId="0" fontId="24" fillId="25" borderId="13" xfId="0" applyFont="1" applyFill="1" applyBorder="1" applyAlignment="1">
      <alignment horizontal="right" textRotation="90" wrapText="1"/>
    </xf>
    <xf numFmtId="4" fontId="25" fillId="25" borderId="12" xfId="0" applyNumberFormat="1" applyFont="1" applyFill="1" applyBorder="1" applyAlignment="1">
      <alignment horizontal="right"/>
    </xf>
    <xf numFmtId="0" fontId="25" fillId="25" borderId="12" xfId="0" applyFont="1" applyFill="1" applyBorder="1" applyAlignment="1">
      <alignment horizontal="right"/>
    </xf>
    <xf numFmtId="2" fontId="25" fillId="25" borderId="11" xfId="0" applyNumberFormat="1" applyFont="1" applyFill="1" applyBorder="1"/>
    <xf numFmtId="2" fontId="25" fillId="25" borderId="12" xfId="0" applyNumberFormat="1" applyFont="1" applyFill="1" applyBorder="1" applyAlignment="1">
      <alignment horizontal="right"/>
    </xf>
    <xf numFmtId="0" fontId="49" fillId="0" borderId="10" xfId="4" applyFont="1" applyBorder="1" applyAlignment="1">
      <alignment horizontal="right"/>
    </xf>
    <xf numFmtId="0" fontId="51" fillId="0" borderId="10" xfId="4" applyFont="1" applyFill="1" applyBorder="1" applyAlignment="1">
      <alignment horizontal="right"/>
    </xf>
    <xf numFmtId="0" fontId="26" fillId="0" borderId="0" xfId="98" applyFont="1"/>
    <xf numFmtId="0" fontId="50" fillId="0" borderId="0" xfId="98" applyFont="1" applyFill="1" applyBorder="1"/>
    <xf numFmtId="2" fontId="26" fillId="0" borderId="0" xfId="98" applyNumberFormat="1" applyFont="1"/>
    <xf numFmtId="0" fontId="26" fillId="0" borderId="0" xfId="98" applyFont="1"/>
    <xf numFmtId="0" fontId="26" fillId="0" borderId="0" xfId="98" applyFont="1"/>
    <xf numFmtId="0" fontId="50" fillId="0" borderId="0" xfId="98" applyFont="1" applyFill="1" applyBorder="1"/>
    <xf numFmtId="0" fontId="26" fillId="0" borderId="0" xfId="98" applyFont="1"/>
    <xf numFmtId="0" fontId="26" fillId="0" borderId="0" xfId="98" applyFont="1"/>
    <xf numFmtId="0" fontId="26" fillId="0" borderId="0" xfId="98" applyFont="1"/>
    <xf numFmtId="0" fontId="26" fillId="0" borderId="0" xfId="98" applyFont="1"/>
    <xf numFmtId="0" fontId="26" fillId="0" borderId="0" xfId="98" applyFont="1"/>
    <xf numFmtId="0" fontId="26" fillId="0" borderId="0" xfId="98" applyFont="1"/>
    <xf numFmtId="0" fontId="26" fillId="0" borderId="0" xfId="98" applyFont="1"/>
    <xf numFmtId="0" fontId="25" fillId="26" borderId="11" xfId="0" applyFont="1" applyFill="1" applyBorder="1" applyAlignment="1">
      <alignment horizontal="left"/>
    </xf>
    <xf numFmtId="2" fontId="25" fillId="26" borderId="11" xfId="0" applyNumberFormat="1" applyFont="1" applyFill="1" applyBorder="1"/>
    <xf numFmtId="4" fontId="25" fillId="26" borderId="12" xfId="0" applyNumberFormat="1" applyFont="1" applyFill="1" applyBorder="1" applyAlignment="1">
      <alignment horizontal="right"/>
    </xf>
    <xf numFmtId="0" fontId="25" fillId="26" borderId="11" xfId="0" applyFont="1" applyFill="1" applyBorder="1"/>
    <xf numFmtId="0" fontId="25" fillId="26" borderId="11" xfId="0" applyFont="1" applyFill="1" applyBorder="1" applyAlignment="1">
      <alignment horizontal="right"/>
    </xf>
    <xf numFmtId="2" fontId="25" fillId="26" borderId="12" xfId="0" applyNumberFormat="1" applyFont="1" applyFill="1" applyBorder="1" applyAlignment="1">
      <alignment horizontal="right"/>
    </xf>
    <xf numFmtId="0" fontId="25" fillId="26" borderId="12" xfId="0" applyFont="1" applyFill="1" applyBorder="1" applyAlignment="1">
      <alignment horizontal="right"/>
    </xf>
    <xf numFmtId="0" fontId="25" fillId="26" borderId="0" xfId="0" applyFont="1" applyFill="1"/>
    <xf numFmtId="0" fontId="48" fillId="0" borderId="10" xfId="4" applyFont="1" applyBorder="1" applyAlignment="1">
      <alignment horizontal="center"/>
    </xf>
    <xf numFmtId="0" fontId="49" fillId="0" borderId="26" xfId="98" applyFont="1" applyBorder="1" applyAlignment="1">
      <alignment horizontal="left"/>
    </xf>
    <xf numFmtId="0" fontId="49" fillId="0" borderId="0" xfId="98" applyFont="1" applyAlignment="1">
      <alignment horizontal="left"/>
    </xf>
    <xf numFmtId="0" fontId="46" fillId="0" borderId="0" xfId="0" applyFont="1" applyFill="1" applyAlignment="1">
      <alignment horizontal="left"/>
    </xf>
    <xf numFmtId="0" fontId="46" fillId="25" borderId="0" xfId="0" applyFont="1" applyFill="1" applyAlignment="1">
      <alignment horizontal="right"/>
    </xf>
    <xf numFmtId="0" fontId="46" fillId="25" borderId="0" xfId="98" applyFont="1" applyFill="1" applyAlignment="1">
      <alignment horizontal="left" wrapText="1"/>
    </xf>
    <xf numFmtId="0" fontId="46" fillId="25" borderId="0" xfId="98" applyFont="1" applyFill="1" applyAlignment="1">
      <alignment wrapText="1"/>
    </xf>
    <xf numFmtId="0" fontId="47" fillId="25" borderId="0" xfId="98" applyFont="1" applyFill="1"/>
    <xf numFmtId="0" fontId="46" fillId="0" borderId="0" xfId="98" applyFont="1" applyFill="1" applyAlignment="1">
      <alignment horizontal="left"/>
    </xf>
    <xf numFmtId="0" fontId="53" fillId="25" borderId="0" xfId="0" applyFont="1" applyFill="1" applyBorder="1" applyAlignment="1">
      <alignment horizontal="left" vertical="center"/>
    </xf>
    <xf numFmtId="0" fontId="47" fillId="27" borderId="45" xfId="0" applyFont="1" applyFill="1" applyBorder="1" applyAlignment="1" applyProtection="1">
      <alignment horizontal="center" vertical="center"/>
      <protection locked="0"/>
    </xf>
    <xf numFmtId="0" fontId="47" fillId="27" borderId="46" xfId="0" applyFont="1" applyFill="1" applyBorder="1" applyAlignment="1" applyProtection="1">
      <alignment horizontal="center" vertical="center"/>
      <protection locked="0"/>
    </xf>
    <xf numFmtId="0" fontId="47" fillId="27" borderId="47" xfId="0" applyFont="1" applyFill="1" applyBorder="1" applyAlignment="1" applyProtection="1">
      <alignment horizontal="center" vertical="center"/>
      <protection locked="0"/>
    </xf>
    <xf numFmtId="164" fontId="53" fillId="25" borderId="0" xfId="0" applyNumberFormat="1" applyFont="1" applyFill="1" applyBorder="1" applyAlignment="1">
      <alignment horizontal="center" vertical="center"/>
    </xf>
    <xf numFmtId="0" fontId="54" fillId="25" borderId="0" xfId="0" applyFont="1" applyFill="1" applyBorder="1" applyAlignment="1"/>
    <xf numFmtId="0" fontId="56" fillId="25" borderId="0" xfId="214" applyFont="1" applyFill="1" applyAlignment="1">
      <alignment horizontal="left" wrapText="1"/>
    </xf>
    <xf numFmtId="0" fontId="56" fillId="25" borderId="0" xfId="214" applyFont="1" applyFill="1" applyAlignment="1">
      <alignment wrapText="1"/>
    </xf>
    <xf numFmtId="0" fontId="47" fillId="25" borderId="0" xfId="98" applyFont="1" applyFill="1" applyAlignment="1"/>
    <xf numFmtId="0" fontId="47" fillId="27" borderId="48" xfId="98" applyFont="1" applyFill="1" applyBorder="1" applyAlignment="1" applyProtection="1">
      <alignment horizontal="center" vertical="center" wrapText="1"/>
      <protection locked="0"/>
    </xf>
    <xf numFmtId="0" fontId="47" fillId="25" borderId="0" xfId="98" applyFont="1" applyFill="1" applyAlignment="1">
      <alignment horizontal="left" vertical="center" wrapText="1"/>
    </xf>
    <xf numFmtId="0" fontId="56" fillId="25" borderId="0" xfId="214" applyFont="1" applyFill="1" applyAlignment="1">
      <alignment horizontal="left" vertical="center"/>
    </xf>
    <xf numFmtId="0" fontId="56" fillId="25" borderId="0" xfId="214" applyFont="1" applyFill="1" applyAlignment="1">
      <alignment vertical="center"/>
    </xf>
    <xf numFmtId="0" fontId="56" fillId="25" borderId="0" xfId="214" applyFont="1" applyFill="1" applyAlignment="1">
      <alignment horizontal="left" vertical="center"/>
    </xf>
    <xf numFmtId="0" fontId="47" fillId="25" borderId="0" xfId="98" applyFont="1" applyFill="1" applyAlignment="1">
      <alignment vertical="center"/>
    </xf>
    <xf numFmtId="0" fontId="47" fillId="25" borderId="0" xfId="98" applyFont="1" applyFill="1" applyAlignment="1">
      <alignment horizontal="center"/>
    </xf>
    <xf numFmtId="0" fontId="46" fillId="28" borderId="49" xfId="98" applyFont="1" applyFill="1" applyBorder="1" applyAlignment="1">
      <alignment horizontal="center"/>
    </xf>
    <xf numFmtId="0" fontId="46" fillId="28" borderId="50" xfId="98" applyFont="1" applyFill="1" applyBorder="1" applyAlignment="1">
      <alignment horizontal="center"/>
    </xf>
    <xf numFmtId="0" fontId="46" fillId="28" borderId="51" xfId="98" applyFont="1" applyFill="1" applyBorder="1" applyAlignment="1">
      <alignment horizontal="center"/>
    </xf>
    <xf numFmtId="0" fontId="47" fillId="25" borderId="49" xfId="98" applyFont="1" applyFill="1" applyBorder="1" applyAlignment="1">
      <alignment horizontal="center" vertical="center" wrapText="1"/>
    </xf>
    <xf numFmtId="0" fontId="47" fillId="25" borderId="50" xfId="98" applyFont="1" applyFill="1" applyBorder="1" applyAlignment="1">
      <alignment horizontal="center" vertical="center" wrapText="1"/>
    </xf>
    <xf numFmtId="0" fontId="47" fillId="25" borderId="51" xfId="98" applyFont="1" applyFill="1" applyBorder="1" applyAlignment="1">
      <alignment horizontal="center" vertical="center" wrapText="1"/>
    </xf>
    <xf numFmtId="0" fontId="57" fillId="25" borderId="49" xfId="98" applyFont="1" applyFill="1" applyBorder="1" applyAlignment="1">
      <alignment horizontal="center" vertical="center" wrapText="1"/>
    </xf>
    <xf numFmtId="0" fontId="57" fillId="25" borderId="50" xfId="98" applyFont="1" applyFill="1" applyBorder="1" applyAlignment="1">
      <alignment horizontal="center" vertical="center" wrapText="1"/>
    </xf>
    <xf numFmtId="0" fontId="57" fillId="25" borderId="51" xfId="98" applyFont="1" applyFill="1" applyBorder="1" applyAlignment="1">
      <alignment horizontal="center" vertical="center" wrapText="1"/>
    </xf>
    <xf numFmtId="0" fontId="46" fillId="24" borderId="52" xfId="98" applyFont="1" applyFill="1" applyBorder="1" applyAlignment="1">
      <alignment horizontal="center" wrapText="1"/>
    </xf>
    <xf numFmtId="0" fontId="46" fillId="24" borderId="26" xfId="98" applyFont="1" applyFill="1" applyBorder="1" applyAlignment="1">
      <alignment horizontal="center" wrapText="1"/>
    </xf>
    <xf numFmtId="0" fontId="46" fillId="24" borderId="53" xfId="98" applyFont="1" applyFill="1" applyBorder="1" applyAlignment="1">
      <alignment horizontal="center" wrapText="1"/>
    </xf>
    <xf numFmtId="0" fontId="46" fillId="25" borderId="0" xfId="98" applyFont="1" applyFill="1" applyAlignment="1">
      <alignment horizontal="center" wrapText="1"/>
    </xf>
    <xf numFmtId="0" fontId="46" fillId="25" borderId="45" xfId="98" applyFont="1" applyFill="1" applyBorder="1" applyAlignment="1">
      <alignment horizontal="center" vertical="center" wrapText="1"/>
    </xf>
    <xf numFmtId="0" fontId="47" fillId="27" borderId="54" xfId="98" applyFont="1" applyFill="1" applyBorder="1" applyAlignment="1" applyProtection="1">
      <alignment horizontal="center"/>
      <protection locked="0"/>
    </xf>
    <xf numFmtId="0" fontId="47" fillId="29" borderId="54" xfId="98" applyFont="1" applyFill="1" applyBorder="1" applyAlignment="1" applyProtection="1">
      <alignment horizontal="center"/>
      <protection locked="0"/>
    </xf>
    <xf numFmtId="0" fontId="47" fillId="30" borderId="0" xfId="98" applyFont="1" applyFill="1" applyBorder="1"/>
    <xf numFmtId="0" fontId="47" fillId="30" borderId="26" xfId="98" applyFont="1" applyFill="1" applyBorder="1"/>
    <xf numFmtId="0" fontId="47" fillId="25" borderId="10" xfId="98" applyFont="1" applyFill="1" applyBorder="1"/>
    <xf numFmtId="0" fontId="58" fillId="25" borderId="0" xfId="98" applyFont="1" applyFill="1"/>
    <xf numFmtId="0" fontId="47" fillId="25" borderId="0" xfId="98" applyFont="1" applyFill="1" applyAlignment="1">
      <alignment wrapText="1"/>
    </xf>
    <xf numFmtId="0" fontId="59" fillId="0" borderId="0" xfId="0" applyFont="1" applyAlignment="1">
      <alignment horizontal="left"/>
    </xf>
    <xf numFmtId="0" fontId="55" fillId="25" borderId="0" xfId="214" applyFont="1" applyFill="1"/>
    <xf numFmtId="0" fontId="55" fillId="0" borderId="0" xfId="214" applyFont="1" applyFill="1"/>
  </cellXfs>
  <cellStyles count="21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32"/>
    <cellStyle name="Calculation 2 3" xfId="134"/>
    <cellStyle name="Calculation 2 4" xfId="142"/>
    <cellStyle name="Calculation 2 5" xfId="180"/>
    <cellStyle name="Calculation 2 6" xfId="188"/>
    <cellStyle name="Calculation 2 7" xfId="158"/>
    <cellStyle name="Calculation 2 8" xfId="195"/>
    <cellStyle name="Calculation 2 9" xfId="182"/>
    <cellStyle name="Calculation 3" xfId="31"/>
    <cellStyle name="Calculation 3 2" xfId="114"/>
    <cellStyle name="Calculation 3 3" xfId="118"/>
    <cellStyle name="Calculation 3 4" xfId="149"/>
    <cellStyle name="Calculation 3 5" xfId="165"/>
    <cellStyle name="Calculation 3 6" xfId="173"/>
    <cellStyle name="Calculation 3 7" xfId="179"/>
    <cellStyle name="Calculation 3 8" xfId="159"/>
    <cellStyle name="Calculation 3 9" xfId="167"/>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214" builtinId="8"/>
    <cellStyle name="Input 2" xfId="81"/>
    <cellStyle name="Input 2 2" xfId="131"/>
    <cellStyle name="Input 2 3" xfId="128"/>
    <cellStyle name="Input 2 4" xfId="141"/>
    <cellStyle name="Input 2 5" xfId="183"/>
    <cellStyle name="Input 2 6" xfId="186"/>
    <cellStyle name="Input 2 7" xfId="157"/>
    <cellStyle name="Input 2 8" xfId="199"/>
    <cellStyle name="Input 2 9" xfId="193"/>
    <cellStyle name="Input 3" xfId="39"/>
    <cellStyle name="Input 3 2" xfId="115"/>
    <cellStyle name="Input 3 3" xfId="113"/>
    <cellStyle name="Input 3 4" xfId="148"/>
    <cellStyle name="Input 3 5" xfId="168"/>
    <cellStyle name="Input 3 6" xfId="174"/>
    <cellStyle name="Input 3 7" xfId="172"/>
    <cellStyle name="Input 3 8" xfId="184"/>
    <cellStyle name="Input 3 9" xfId="203"/>
    <cellStyle name="Linked Cell 2" xfId="82"/>
    <cellStyle name="Linked Cell 3" xfId="40"/>
    <cellStyle name="Neutral 2" xfId="83"/>
    <cellStyle name="Neutral 3" xfId="41"/>
    <cellStyle name="Normal" xfId="0" builtinId="0"/>
    <cellStyle name="Normal 10" xfId="136"/>
    <cellStyle name="Normal 11" xfId="138"/>
    <cellStyle name="Normal 12" xfId="151"/>
    <cellStyle name="Normal 13" xfId="154"/>
    <cellStyle name="Normal 14" xfId="208"/>
    <cellStyle name="Normal 15" xfId="211"/>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22"/>
    <cellStyle name="Normal 4 15" xfId="137"/>
    <cellStyle name="Normal 4 16" xfId="144"/>
    <cellStyle name="Normal 4 17" xfId="152"/>
    <cellStyle name="Normal 4 18" xfId="171"/>
    <cellStyle name="Normal 4 19" xfId="209"/>
    <cellStyle name="Normal 4 2" xfId="47"/>
    <cellStyle name="Normal 4 20" xfId="212"/>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2 2" xfId="127"/>
    <cellStyle name="Note 2 3" xfId="119"/>
    <cellStyle name="Note 2 4" xfId="145"/>
    <cellStyle name="Note 2 5" xfId="185"/>
    <cellStyle name="Note 2 6" xfId="162"/>
    <cellStyle name="Note 2 7" xfId="196"/>
    <cellStyle name="Note 2 8" xfId="161"/>
    <cellStyle name="Note 2 9" xfId="204"/>
    <cellStyle name="Note 3" xfId="89"/>
    <cellStyle name="Note 3 2" xfId="133"/>
    <cellStyle name="Note 3 3" xfId="121"/>
    <cellStyle name="Note 3 4" xfId="150"/>
    <cellStyle name="Note 3 5" xfId="189"/>
    <cellStyle name="Note 3 6" xfId="194"/>
    <cellStyle name="Note 3 7" xfId="200"/>
    <cellStyle name="Note 3 8" xfId="192"/>
    <cellStyle name="Note 3 9" xfId="207"/>
    <cellStyle name="Note 4" xfId="42"/>
    <cellStyle name="Note 4 10" xfId="181"/>
    <cellStyle name="Note 4 2" xfId="99"/>
    <cellStyle name="Note 4 3" xfId="129"/>
    <cellStyle name="Note 4 4" xfId="126"/>
    <cellStyle name="Note 4 5" xfId="143"/>
    <cellStyle name="Note 4 6" xfId="169"/>
    <cellStyle name="Note 4 7" xfId="166"/>
    <cellStyle name="Note 4 8" xfId="160"/>
    <cellStyle name="Note 4 9" xfId="177"/>
    <cellStyle name="Output 2" xfId="84"/>
    <cellStyle name="Output 2 2" xfId="124"/>
    <cellStyle name="Output 2 3" xfId="125"/>
    <cellStyle name="Output 2 4" xfId="140"/>
    <cellStyle name="Output 2 5" xfId="187"/>
    <cellStyle name="Output 2 6" xfId="197"/>
    <cellStyle name="Output 2 7" xfId="163"/>
    <cellStyle name="Output 2 8" xfId="205"/>
    <cellStyle name="Output 3" xfId="43"/>
    <cellStyle name="Output 3 2" xfId="117"/>
    <cellStyle name="Output 3 3" xfId="130"/>
    <cellStyle name="Output 3 4" xfId="147"/>
    <cellStyle name="Output 3 5" xfId="175"/>
    <cellStyle name="Output 3 6" xfId="155"/>
    <cellStyle name="Output 3 7" xfId="191"/>
    <cellStyle name="Output 3 8" xfId="164"/>
    <cellStyle name="Percent 2" xfId="153"/>
    <cellStyle name="Percent 3" xfId="190"/>
    <cellStyle name="Percent 4" xfId="210"/>
    <cellStyle name="Percent 5" xfId="213"/>
    <cellStyle name="Title 2" xfId="85"/>
    <cellStyle name="Title 3" xfId="44"/>
    <cellStyle name="Total 2" xfId="86"/>
    <cellStyle name="Total 2 2" xfId="123"/>
    <cellStyle name="Total 2 3" xfId="135"/>
    <cellStyle name="Total 2 4" xfId="139"/>
    <cellStyle name="Total 2 5" xfId="170"/>
    <cellStyle name="Total 2 6" xfId="198"/>
    <cellStyle name="Total 2 7" xfId="201"/>
    <cellStyle name="Total 2 8" xfId="206"/>
    <cellStyle name="Total 3" xfId="45"/>
    <cellStyle name="Total 3 2" xfId="116"/>
    <cellStyle name="Total 3 3" xfId="120"/>
    <cellStyle name="Total 3 4" xfId="146"/>
    <cellStyle name="Total 3 5" xfId="156"/>
    <cellStyle name="Total 3 6" xfId="178"/>
    <cellStyle name="Total 3 7" xfId="176"/>
    <cellStyle name="Total 3 8" xfId="202"/>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438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31"/>
  <sheetViews>
    <sheetView workbookViewId="0">
      <selection activeCell="I31" sqref="I31"/>
    </sheetView>
  </sheetViews>
  <sheetFormatPr defaultRowHeight="12.75" x14ac:dyDescent="0.2"/>
  <cols>
    <col min="1" max="3" width="9.42578125" customWidth="1"/>
    <col min="4" max="7" width="8.85546875" customWidth="1"/>
    <col min="8" max="9" width="8.85546875" style="6" customWidth="1"/>
    <col min="10" max="10" width="12.42578125" bestFit="1" customWidth="1"/>
  </cols>
  <sheetData>
    <row r="1" spans="1:25" ht="15.75" x14ac:dyDescent="0.25">
      <c r="A1" s="8" t="s">
        <v>0</v>
      </c>
      <c r="B1" s="7"/>
      <c r="C1" s="7"/>
      <c r="D1" s="7"/>
      <c r="E1" s="4"/>
      <c r="F1" s="4"/>
      <c r="G1" s="4"/>
      <c r="H1" s="4"/>
      <c r="I1" s="4"/>
      <c r="J1" s="4"/>
    </row>
    <row r="2" spans="1:25" ht="15.75" x14ac:dyDescent="0.25">
      <c r="A2" s="2"/>
      <c r="B2" s="1"/>
      <c r="C2" s="3"/>
      <c r="D2" s="3"/>
      <c r="E2" s="3"/>
      <c r="F2" s="3"/>
      <c r="G2" s="3"/>
      <c r="H2" s="3"/>
      <c r="I2" s="3"/>
      <c r="J2" s="3"/>
      <c r="K2" s="3"/>
    </row>
    <row r="3" spans="1:25" s="5" customFormat="1" x14ac:dyDescent="0.2">
      <c r="A3" s="51"/>
      <c r="B3" s="51"/>
      <c r="C3" s="51"/>
      <c r="D3" s="28" t="s">
        <v>6</v>
      </c>
      <c r="E3" s="28" t="s">
        <v>7</v>
      </c>
      <c r="F3" s="28" t="s">
        <v>8</v>
      </c>
      <c r="G3" s="28" t="s">
        <v>9</v>
      </c>
      <c r="H3" s="28" t="s">
        <v>10</v>
      </c>
      <c r="I3" s="28" t="s">
        <v>11</v>
      </c>
      <c r="J3" s="29" t="s">
        <v>17</v>
      </c>
      <c r="K3" s="34"/>
      <c r="L3" s="34"/>
      <c r="M3" s="34"/>
      <c r="N3" s="34"/>
      <c r="O3" s="34"/>
      <c r="P3" s="34"/>
      <c r="Q3" s="34"/>
      <c r="R3" s="34"/>
      <c r="S3" s="34"/>
      <c r="T3" s="30"/>
      <c r="U3" s="30"/>
      <c r="V3" s="30"/>
      <c r="W3" s="30"/>
      <c r="X3" s="30"/>
      <c r="Y3" s="30"/>
    </row>
    <row r="4" spans="1:25" x14ac:dyDescent="0.2">
      <c r="A4" s="52" t="s">
        <v>20</v>
      </c>
      <c r="B4" s="52"/>
      <c r="C4" s="52"/>
      <c r="D4" s="38">
        <v>36</v>
      </c>
      <c r="E4" s="38">
        <v>17.5</v>
      </c>
      <c r="F4" s="38">
        <v>4.5</v>
      </c>
      <c r="G4" s="38">
        <v>8</v>
      </c>
      <c r="H4" s="38">
        <v>9</v>
      </c>
      <c r="I4" s="34">
        <f>HUB!I4</f>
        <v>10</v>
      </c>
      <c r="J4" s="35">
        <f>SUM(D4:I4)</f>
        <v>85</v>
      </c>
      <c r="K4" s="34"/>
      <c r="L4" s="32"/>
      <c r="M4" s="32"/>
      <c r="N4" s="34"/>
      <c r="O4" s="34"/>
      <c r="P4" s="34"/>
      <c r="Q4" s="34"/>
      <c r="R4" s="34"/>
      <c r="S4" s="34"/>
      <c r="T4" s="30"/>
      <c r="U4" s="30"/>
      <c r="V4" s="30"/>
      <c r="W4" s="30"/>
      <c r="X4" s="30"/>
      <c r="Y4" s="30"/>
    </row>
    <row r="5" spans="1:25" x14ac:dyDescent="0.2">
      <c r="A5" s="53" t="s">
        <v>22</v>
      </c>
      <c r="B5" s="53"/>
      <c r="C5" s="53"/>
      <c r="D5" s="38">
        <v>40</v>
      </c>
      <c r="E5" s="38">
        <v>22.5</v>
      </c>
      <c r="F5" s="38">
        <v>4.5</v>
      </c>
      <c r="G5" s="38">
        <v>8</v>
      </c>
      <c r="H5" s="38">
        <v>10</v>
      </c>
      <c r="I5" s="34">
        <f>HUB!I5</f>
        <v>10</v>
      </c>
      <c r="J5" s="35">
        <f t="shared" ref="J5:J6" si="0">SUM(D5:I5)</f>
        <v>95</v>
      </c>
      <c r="K5" s="34"/>
      <c r="L5" s="32"/>
      <c r="M5" s="32"/>
      <c r="N5" s="34"/>
      <c r="O5" s="34"/>
      <c r="P5" s="34"/>
      <c r="Q5" s="34"/>
      <c r="R5" s="34"/>
      <c r="S5" s="34"/>
      <c r="T5" s="30"/>
      <c r="U5" s="30"/>
      <c r="V5" s="30"/>
      <c r="W5" s="30"/>
      <c r="X5" s="30"/>
      <c r="Y5" s="30"/>
    </row>
    <row r="6" spans="1:25" x14ac:dyDescent="0.2">
      <c r="A6" s="53" t="s">
        <v>23</v>
      </c>
      <c r="B6" s="53"/>
      <c r="C6" s="53"/>
      <c r="D6" s="38">
        <v>32</v>
      </c>
      <c r="E6" s="38">
        <v>20</v>
      </c>
      <c r="F6" s="38">
        <v>4.5</v>
      </c>
      <c r="G6" s="38">
        <v>8</v>
      </c>
      <c r="H6" s="38">
        <v>8</v>
      </c>
      <c r="I6" s="34">
        <f>HUB!I6</f>
        <v>10</v>
      </c>
      <c r="J6" s="35">
        <f t="shared" si="0"/>
        <v>82.5</v>
      </c>
      <c r="K6" s="34"/>
      <c r="L6" s="32"/>
      <c r="M6" s="32"/>
      <c r="N6" s="34"/>
      <c r="O6" s="34"/>
      <c r="P6" s="34"/>
      <c r="Q6" s="34"/>
      <c r="R6" s="34"/>
      <c r="S6" s="34"/>
      <c r="T6" s="30"/>
      <c r="U6" s="30"/>
      <c r="V6" s="30"/>
      <c r="W6" s="30"/>
      <c r="X6" s="30"/>
      <c r="Y6" s="30"/>
    </row>
    <row r="7" spans="1:25" ht="12.75" customHeight="1" x14ac:dyDescent="0.2">
      <c r="A7" s="34"/>
      <c r="B7" s="34"/>
      <c r="C7" s="34"/>
      <c r="D7" s="34"/>
      <c r="E7" s="34"/>
      <c r="F7" s="34"/>
      <c r="G7" s="34"/>
      <c r="H7" s="34"/>
      <c r="I7" s="34"/>
      <c r="J7" s="34"/>
      <c r="K7" s="34"/>
      <c r="L7" s="32"/>
      <c r="M7" s="32"/>
      <c r="N7" s="34"/>
      <c r="O7" s="34"/>
      <c r="P7" s="34"/>
      <c r="Q7" s="34"/>
      <c r="R7" s="34"/>
      <c r="S7" s="34"/>
      <c r="T7" s="30"/>
      <c r="U7" s="30"/>
      <c r="V7" s="30"/>
      <c r="W7" s="30"/>
      <c r="X7" s="30"/>
      <c r="Y7" s="30"/>
    </row>
    <row r="8" spans="1:25" x14ac:dyDescent="0.2">
      <c r="A8" s="34"/>
      <c r="B8" s="34"/>
      <c r="C8" s="34"/>
      <c r="D8" s="34"/>
      <c r="E8" s="34"/>
      <c r="F8" s="34"/>
      <c r="G8" s="34"/>
      <c r="H8" s="34"/>
      <c r="I8" s="34"/>
      <c r="J8" s="34"/>
      <c r="K8" s="34"/>
      <c r="L8" s="32"/>
      <c r="M8" s="32"/>
      <c r="N8" s="34"/>
      <c r="O8" s="34"/>
      <c r="P8" s="34"/>
      <c r="Q8" s="34"/>
      <c r="R8" s="34"/>
      <c r="S8" s="34"/>
      <c r="T8" s="30"/>
      <c r="U8" s="30"/>
      <c r="V8" s="30"/>
      <c r="W8" s="30"/>
      <c r="X8" s="30"/>
      <c r="Y8" s="30"/>
    </row>
    <row r="9" spans="1:25" x14ac:dyDescent="0.2">
      <c r="A9" s="34"/>
      <c r="B9" s="34"/>
      <c r="C9" s="34"/>
      <c r="D9" s="34"/>
      <c r="E9" s="34"/>
      <c r="F9" s="34"/>
      <c r="G9" s="34"/>
      <c r="H9" s="34"/>
      <c r="I9" s="34"/>
      <c r="J9" s="34"/>
      <c r="K9" s="34"/>
      <c r="L9" s="32"/>
      <c r="M9" s="32"/>
      <c r="N9" s="34"/>
      <c r="O9" s="34"/>
      <c r="P9" s="34"/>
      <c r="Q9" s="34"/>
      <c r="R9" s="34"/>
      <c r="S9" s="34"/>
      <c r="T9" s="30"/>
      <c r="U9" s="30"/>
      <c r="V9" s="30"/>
      <c r="W9" s="30"/>
      <c r="X9" s="30"/>
      <c r="Y9" s="30"/>
    </row>
    <row r="10" spans="1:25" x14ac:dyDescent="0.2">
      <c r="A10" s="34"/>
      <c r="B10" s="34"/>
      <c r="C10" s="34"/>
      <c r="D10" s="34"/>
      <c r="E10" s="34"/>
      <c r="F10" s="34"/>
      <c r="G10" s="34"/>
      <c r="H10" s="34"/>
      <c r="I10" s="34"/>
      <c r="J10" s="34"/>
      <c r="K10" s="34"/>
      <c r="L10" s="32"/>
      <c r="M10" s="32"/>
      <c r="N10" s="34"/>
      <c r="O10" s="34"/>
      <c r="P10" s="34"/>
      <c r="Q10" s="34"/>
      <c r="R10" s="34"/>
      <c r="S10" s="34"/>
      <c r="T10" s="30"/>
      <c r="U10" s="30"/>
      <c r="V10" s="30"/>
      <c r="W10" s="30"/>
      <c r="X10" s="30"/>
      <c r="Y10" s="30"/>
    </row>
    <row r="11" spans="1:25" x14ac:dyDescent="0.2">
      <c r="A11" s="34"/>
      <c r="B11" s="34"/>
      <c r="C11" s="34"/>
      <c r="D11" s="34"/>
      <c r="E11" s="34"/>
      <c r="F11" s="34"/>
      <c r="G11" s="34"/>
      <c r="H11" s="34"/>
      <c r="I11" s="34"/>
      <c r="J11" s="34"/>
      <c r="K11" s="34"/>
      <c r="L11" s="32"/>
      <c r="M11" s="32"/>
      <c r="N11" s="34"/>
      <c r="O11" s="34"/>
      <c r="P11" s="34"/>
      <c r="Q11" s="34"/>
      <c r="R11" s="34"/>
      <c r="S11" s="34"/>
      <c r="T11" s="30"/>
      <c r="U11" s="30"/>
      <c r="V11" s="30"/>
      <c r="W11" s="30"/>
      <c r="X11" s="30"/>
      <c r="Y11" s="30"/>
    </row>
    <row r="12" spans="1:25" x14ac:dyDescent="0.2">
      <c r="A12" s="34"/>
      <c r="B12" s="34"/>
      <c r="C12" s="34"/>
      <c r="D12" s="34"/>
      <c r="E12" s="34"/>
      <c r="F12" s="34"/>
      <c r="G12" s="34"/>
      <c r="H12" s="34"/>
      <c r="I12" s="34"/>
      <c r="J12" s="34"/>
      <c r="K12" s="34"/>
      <c r="L12" s="32"/>
      <c r="M12" s="32"/>
      <c r="N12" s="34"/>
      <c r="O12" s="34"/>
      <c r="P12" s="34"/>
      <c r="Q12" s="34"/>
      <c r="R12" s="34"/>
      <c r="S12" s="34"/>
      <c r="T12" s="30"/>
      <c r="U12" s="30"/>
      <c r="V12" s="30"/>
      <c r="W12" s="30"/>
      <c r="X12" s="30"/>
      <c r="Y12" s="30"/>
    </row>
    <row r="13" spans="1:25" x14ac:dyDescent="0.2">
      <c r="A13" s="34"/>
      <c r="B13" s="34"/>
      <c r="C13" s="34"/>
      <c r="D13" s="34"/>
      <c r="E13" s="34"/>
      <c r="F13" s="34"/>
      <c r="G13" s="34"/>
      <c r="H13" s="34"/>
      <c r="I13" s="34"/>
      <c r="J13" s="34"/>
      <c r="K13" s="34"/>
      <c r="L13" s="32"/>
      <c r="M13" s="32"/>
      <c r="N13" s="34"/>
      <c r="O13" s="34"/>
      <c r="P13" s="34"/>
      <c r="Q13" s="34"/>
      <c r="R13" s="34"/>
      <c r="S13" s="34"/>
      <c r="T13" s="30"/>
      <c r="U13" s="30"/>
      <c r="V13" s="30"/>
      <c r="W13" s="30"/>
      <c r="X13" s="30"/>
      <c r="Y13" s="30"/>
    </row>
    <row r="14" spans="1:25" x14ac:dyDescent="0.2">
      <c r="A14" s="34"/>
      <c r="B14" s="34"/>
      <c r="C14" s="34"/>
      <c r="D14" s="32"/>
      <c r="E14" s="32"/>
      <c r="F14" s="32"/>
      <c r="G14" s="32"/>
      <c r="H14" s="32"/>
      <c r="I14" s="32"/>
      <c r="J14" s="32"/>
      <c r="K14" s="32"/>
      <c r="L14" s="32"/>
      <c r="M14" s="32"/>
      <c r="N14" s="34"/>
      <c r="O14" s="34"/>
      <c r="P14" s="34"/>
      <c r="Q14" s="34"/>
      <c r="R14" s="34"/>
      <c r="S14" s="34"/>
      <c r="T14" s="30"/>
      <c r="U14" s="30"/>
      <c r="V14" s="30"/>
      <c r="W14" s="30"/>
      <c r="X14" s="30"/>
      <c r="Y14" s="30"/>
    </row>
    <row r="15" spans="1:25" x14ac:dyDescent="0.2">
      <c r="A15" s="34"/>
      <c r="B15" s="34"/>
      <c r="C15" s="34"/>
      <c r="D15" s="32"/>
      <c r="E15" s="32"/>
      <c r="F15" s="32"/>
      <c r="G15" s="32"/>
      <c r="H15" s="32"/>
      <c r="I15" s="32"/>
      <c r="J15" s="32"/>
      <c r="K15" s="32"/>
      <c r="L15" s="32"/>
      <c r="M15" s="32"/>
      <c r="N15" s="34"/>
      <c r="O15" s="34"/>
      <c r="P15" s="34"/>
      <c r="Q15" s="34"/>
      <c r="R15" s="34"/>
      <c r="S15" s="34"/>
      <c r="T15" s="30"/>
      <c r="U15" s="30"/>
      <c r="V15" s="30"/>
      <c r="W15" s="30"/>
      <c r="X15" s="30"/>
      <c r="Y15" s="30"/>
    </row>
    <row r="16" spans="1:25" ht="12.75" customHeight="1" x14ac:dyDescent="0.2">
      <c r="A16" s="34"/>
      <c r="B16" s="34"/>
      <c r="C16" s="34"/>
      <c r="D16" s="32"/>
      <c r="E16" s="32"/>
      <c r="F16" s="32"/>
      <c r="G16" s="32"/>
      <c r="H16" s="32"/>
      <c r="I16" s="32"/>
      <c r="J16" s="32"/>
      <c r="K16" s="32"/>
      <c r="L16" s="32"/>
      <c r="M16" s="32"/>
      <c r="N16" s="34"/>
      <c r="O16" s="34"/>
      <c r="P16" s="34"/>
      <c r="Q16" s="34"/>
      <c r="R16" s="34"/>
      <c r="S16" s="34"/>
      <c r="T16" s="30"/>
      <c r="U16" s="30"/>
      <c r="V16" s="30"/>
      <c r="W16" s="30"/>
      <c r="X16" s="30"/>
      <c r="Y16" s="30"/>
    </row>
    <row r="17" spans="1:25" ht="12.75" customHeight="1" x14ac:dyDescent="0.2">
      <c r="A17" s="34"/>
      <c r="B17" s="34"/>
      <c r="C17" s="34"/>
      <c r="D17" s="32"/>
      <c r="E17" s="32"/>
      <c r="F17" s="32"/>
      <c r="G17" s="32"/>
      <c r="H17" s="32"/>
      <c r="I17" s="32"/>
      <c r="J17" s="32"/>
      <c r="K17" s="32"/>
      <c r="L17" s="32"/>
      <c r="M17" s="32"/>
      <c r="N17" s="34"/>
      <c r="O17" s="34"/>
      <c r="P17" s="34"/>
      <c r="Q17" s="34"/>
      <c r="R17" s="34"/>
      <c r="S17" s="34"/>
      <c r="T17" s="30"/>
      <c r="U17" s="30"/>
      <c r="V17" s="30"/>
      <c r="W17" s="30"/>
      <c r="X17" s="30"/>
      <c r="Y17" s="30"/>
    </row>
    <row r="18" spans="1:25" x14ac:dyDescent="0.2">
      <c r="A18" s="34"/>
      <c r="B18" s="34"/>
      <c r="C18" s="34"/>
      <c r="D18" s="32"/>
      <c r="E18" s="32"/>
      <c r="F18" s="32"/>
      <c r="G18" s="32"/>
      <c r="H18" s="32"/>
      <c r="I18" s="32"/>
      <c r="J18" s="32"/>
      <c r="K18" s="32"/>
      <c r="L18" s="32"/>
      <c r="M18" s="32"/>
      <c r="N18" s="34"/>
      <c r="O18" s="34"/>
      <c r="P18" s="34"/>
      <c r="Q18" s="34"/>
      <c r="R18" s="34"/>
      <c r="S18" s="34"/>
      <c r="T18" s="30"/>
      <c r="U18" s="30"/>
      <c r="V18" s="30"/>
      <c r="W18" s="30"/>
      <c r="X18" s="30"/>
      <c r="Y18" s="30"/>
    </row>
    <row r="19" spans="1:25" x14ac:dyDescent="0.2">
      <c r="A19" s="34"/>
      <c r="B19" s="34"/>
      <c r="C19" s="34"/>
      <c r="D19" s="32"/>
      <c r="E19" s="32"/>
      <c r="F19" s="32"/>
      <c r="G19" s="32"/>
      <c r="H19" s="32"/>
      <c r="I19" s="32"/>
      <c r="J19" s="32"/>
      <c r="K19" s="32"/>
      <c r="L19" s="32"/>
      <c r="M19" s="32"/>
      <c r="N19" s="34"/>
      <c r="O19" s="34"/>
      <c r="P19" s="34"/>
      <c r="Q19" s="34"/>
      <c r="R19" s="34"/>
      <c r="S19" s="34"/>
      <c r="T19" s="30"/>
      <c r="U19" s="30"/>
      <c r="V19" s="30"/>
      <c r="W19" s="30"/>
      <c r="X19" s="30"/>
      <c r="Y19" s="30"/>
    </row>
    <row r="20" spans="1:25" x14ac:dyDescent="0.2">
      <c r="A20" s="34"/>
      <c r="B20" s="34"/>
      <c r="C20" s="34"/>
      <c r="D20" s="34"/>
      <c r="E20" s="34"/>
      <c r="F20" s="34"/>
      <c r="G20" s="34"/>
      <c r="H20" s="34"/>
      <c r="I20" s="34"/>
      <c r="J20" s="34"/>
      <c r="K20" s="34"/>
      <c r="L20" s="34"/>
      <c r="M20" s="34"/>
      <c r="N20" s="34"/>
      <c r="O20" s="34"/>
      <c r="P20" s="34"/>
      <c r="Q20" s="34"/>
      <c r="R20" s="34"/>
      <c r="S20" s="34"/>
      <c r="T20" s="30"/>
      <c r="U20" s="30"/>
      <c r="V20" s="30"/>
      <c r="W20" s="30"/>
      <c r="X20" s="30"/>
      <c r="Y20" s="30"/>
    </row>
    <row r="21" spans="1:25" ht="12.75" customHeight="1" x14ac:dyDescent="0.2">
      <c r="A21" s="34"/>
      <c r="B21" s="34"/>
      <c r="C21" s="34"/>
      <c r="D21" s="34"/>
      <c r="E21" s="34"/>
      <c r="F21" s="34"/>
      <c r="G21" s="34"/>
      <c r="H21" s="34"/>
      <c r="I21" s="34"/>
      <c r="J21" s="34"/>
      <c r="K21" s="34"/>
      <c r="L21" s="34"/>
      <c r="M21" s="34"/>
      <c r="N21" s="34"/>
      <c r="O21" s="34"/>
      <c r="P21" s="34"/>
      <c r="Q21" s="34"/>
      <c r="R21" s="34"/>
      <c r="S21" s="34"/>
      <c r="T21" s="30"/>
      <c r="U21" s="30"/>
      <c r="V21" s="30"/>
      <c r="W21" s="30"/>
      <c r="X21" s="30"/>
      <c r="Y21" s="30"/>
    </row>
    <row r="22" spans="1:25" ht="12.75" customHeight="1" x14ac:dyDescent="0.2">
      <c r="A22" s="34"/>
      <c r="B22" s="34"/>
      <c r="C22" s="34"/>
      <c r="D22" s="34"/>
      <c r="E22" s="34"/>
      <c r="F22" s="34"/>
      <c r="G22" s="34"/>
      <c r="H22" s="34"/>
      <c r="I22" s="34"/>
      <c r="J22" s="34"/>
      <c r="K22" s="34"/>
      <c r="L22" s="34"/>
      <c r="M22" s="34"/>
      <c r="N22" s="34"/>
      <c r="O22" s="34"/>
      <c r="P22" s="34"/>
      <c r="Q22" s="34"/>
      <c r="R22" s="34"/>
      <c r="S22" s="34"/>
      <c r="T22" s="30"/>
      <c r="U22" s="30"/>
      <c r="V22" s="30"/>
      <c r="W22" s="30"/>
      <c r="X22" s="30"/>
      <c r="Y22" s="30"/>
    </row>
    <row r="23" spans="1:25" ht="12.75" customHeight="1" x14ac:dyDescent="0.2">
      <c r="A23" s="34"/>
      <c r="B23" s="34"/>
      <c r="C23" s="34"/>
      <c r="D23" s="34"/>
      <c r="E23" s="34"/>
      <c r="F23" s="34"/>
      <c r="G23" s="34"/>
      <c r="H23" s="34"/>
      <c r="I23" s="34"/>
      <c r="J23" s="34"/>
      <c r="K23" s="34"/>
      <c r="L23" s="34"/>
      <c r="M23" s="34"/>
      <c r="N23" s="34"/>
      <c r="O23" s="34"/>
      <c r="P23" s="34"/>
      <c r="Q23" s="34"/>
      <c r="R23" s="34"/>
      <c r="S23" s="34"/>
      <c r="T23" s="30"/>
      <c r="U23" s="30"/>
      <c r="V23" s="30"/>
      <c r="W23" s="30"/>
      <c r="X23" s="30"/>
      <c r="Y23" s="30"/>
    </row>
    <row r="24" spans="1:25" x14ac:dyDescent="0.2">
      <c r="A24" s="34"/>
      <c r="B24" s="34"/>
      <c r="C24" s="34"/>
      <c r="D24" s="34"/>
      <c r="E24" s="34"/>
      <c r="F24" s="34"/>
      <c r="G24" s="34"/>
      <c r="H24" s="34"/>
      <c r="I24" s="34"/>
      <c r="J24" s="34"/>
      <c r="K24" s="34"/>
      <c r="L24" s="34"/>
      <c r="M24" s="34"/>
      <c r="N24" s="34"/>
      <c r="O24" s="34"/>
      <c r="P24" s="34"/>
      <c r="Q24" s="34"/>
      <c r="R24" s="34"/>
      <c r="S24" s="34"/>
      <c r="T24" s="30"/>
      <c r="U24" s="30"/>
      <c r="V24" s="30"/>
      <c r="W24" s="30"/>
      <c r="X24" s="30"/>
      <c r="Y24" s="30"/>
    </row>
    <row r="25" spans="1:25" ht="12.75" customHeight="1" x14ac:dyDescent="0.2">
      <c r="A25" s="34"/>
      <c r="B25" s="34"/>
      <c r="C25" s="34"/>
      <c r="D25" s="34"/>
      <c r="E25" s="34"/>
      <c r="F25" s="34"/>
      <c r="G25" s="34"/>
      <c r="H25" s="34"/>
      <c r="I25" s="34"/>
      <c r="J25" s="34"/>
      <c r="K25" s="34"/>
      <c r="L25" s="34"/>
      <c r="M25" s="34"/>
      <c r="N25" s="34"/>
      <c r="O25" s="34"/>
      <c r="P25" s="34"/>
      <c r="Q25" s="34"/>
      <c r="R25" s="34"/>
      <c r="S25" s="34"/>
      <c r="T25" s="30"/>
      <c r="U25" s="30"/>
      <c r="V25" s="30"/>
      <c r="W25" s="30"/>
      <c r="X25" s="30"/>
      <c r="Y25" s="30"/>
    </row>
    <row r="26" spans="1:25" x14ac:dyDescent="0.2">
      <c r="A26" s="34"/>
      <c r="B26" s="34"/>
      <c r="C26" s="34"/>
      <c r="D26" s="34"/>
      <c r="E26" s="34"/>
      <c r="F26" s="34"/>
      <c r="G26" s="34"/>
      <c r="H26" s="34"/>
      <c r="I26" s="34"/>
      <c r="J26" s="34"/>
      <c r="K26" s="34"/>
      <c r="L26" s="34"/>
      <c r="M26" s="34"/>
      <c r="N26" s="34"/>
      <c r="O26" s="34"/>
      <c r="P26" s="34"/>
      <c r="Q26" s="34"/>
      <c r="R26" s="34"/>
      <c r="S26" s="34"/>
      <c r="T26" s="30"/>
      <c r="U26" s="30"/>
      <c r="V26" s="30"/>
      <c r="W26" s="30"/>
      <c r="X26" s="30"/>
      <c r="Y26" s="30"/>
    </row>
    <row r="27" spans="1:25"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sheetData>
  <mergeCells count="4">
    <mergeCell ref="A3:C3"/>
    <mergeCell ref="A4:C4"/>
    <mergeCell ref="A5:C5"/>
    <mergeCell ref="A6:C6"/>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
  <sheetViews>
    <sheetView tabSelected="1" topLeftCell="C10" workbookViewId="0">
      <selection activeCell="U10" sqref="U10"/>
    </sheetView>
  </sheetViews>
  <sheetFormatPr defaultColWidth="9.140625" defaultRowHeight="14.25" x14ac:dyDescent="0.2"/>
  <cols>
    <col min="1" max="1" width="21.140625" style="58" bestFit="1" customWidth="1"/>
    <col min="2" max="19" width="9.5703125" style="58" customWidth="1"/>
    <col min="20" max="16384" width="9.140625" style="58"/>
  </cols>
  <sheetData>
    <row r="1" spans="1:19" ht="15" x14ac:dyDescent="0.25">
      <c r="A1" s="56" t="s">
        <v>24</v>
      </c>
      <c r="B1" s="56"/>
      <c r="C1" s="56"/>
      <c r="D1" s="56"/>
      <c r="E1" s="56"/>
      <c r="F1" s="56"/>
      <c r="G1" s="56"/>
      <c r="H1" s="56"/>
      <c r="I1" s="56"/>
      <c r="J1" s="57"/>
    </row>
    <row r="2" spans="1:19" ht="15" x14ac:dyDescent="0.25">
      <c r="A2" s="59" t="s">
        <v>25</v>
      </c>
      <c r="B2" s="59"/>
      <c r="C2" s="59"/>
      <c r="D2" s="59"/>
      <c r="E2" s="59"/>
      <c r="F2" s="59"/>
      <c r="G2" s="59"/>
      <c r="H2" s="59"/>
      <c r="I2" s="59"/>
    </row>
    <row r="3" spans="1:19" ht="15" x14ac:dyDescent="0.2">
      <c r="A3" s="60" t="s">
        <v>26</v>
      </c>
      <c r="B3" s="61" t="s">
        <v>27</v>
      </c>
      <c r="C3" s="62"/>
      <c r="D3" s="63"/>
    </row>
    <row r="4" spans="1:19" ht="15" x14ac:dyDescent="0.2">
      <c r="A4" s="60" t="s">
        <v>28</v>
      </c>
      <c r="B4" s="64" t="s">
        <v>29</v>
      </c>
      <c r="C4" s="64"/>
      <c r="D4" s="64"/>
      <c r="E4" s="65"/>
    </row>
    <row r="5" spans="1:19" s="68" customFormat="1" ht="15.75" thickBot="1" x14ac:dyDescent="0.3">
      <c r="A5" s="66" t="s">
        <v>30</v>
      </c>
      <c r="B5" s="66"/>
      <c r="C5" s="67"/>
      <c r="D5" s="67"/>
      <c r="E5" s="67"/>
      <c r="F5" s="67"/>
      <c r="G5" s="67"/>
    </row>
    <row r="6" spans="1:19" s="68" customFormat="1" ht="15" thickBot="1" x14ac:dyDescent="0.25">
      <c r="A6" s="69" t="s">
        <v>31</v>
      </c>
      <c r="B6" s="70" t="s">
        <v>32</v>
      </c>
      <c r="C6" s="70"/>
      <c r="D6" s="70"/>
      <c r="E6" s="70"/>
      <c r="F6" s="70"/>
      <c r="G6" s="70"/>
      <c r="H6" s="70"/>
      <c r="I6" s="70"/>
    </row>
    <row r="7" spans="1:19" s="68" customFormat="1" ht="15.75" thickBot="1" x14ac:dyDescent="0.25">
      <c r="A7" s="71" t="s">
        <v>33</v>
      </c>
      <c r="B7" s="71"/>
      <c r="C7" s="72"/>
      <c r="D7" s="73"/>
      <c r="E7" s="73"/>
      <c r="F7" s="73"/>
      <c r="G7" s="73"/>
      <c r="H7" s="74"/>
      <c r="I7" s="74"/>
    </row>
    <row r="8" spans="1:19" s="68" customFormat="1" ht="15" thickBot="1" x14ac:dyDescent="0.25">
      <c r="A8" s="69" t="s">
        <v>31</v>
      </c>
      <c r="B8" s="70" t="s">
        <v>34</v>
      </c>
      <c r="C8" s="70"/>
      <c r="D8" s="70"/>
      <c r="E8" s="70"/>
      <c r="F8" s="70"/>
      <c r="G8" s="70"/>
      <c r="H8" s="70"/>
      <c r="I8" s="70"/>
    </row>
    <row r="10" spans="1:19" ht="15" thickBot="1" x14ac:dyDescent="0.25"/>
    <row r="11" spans="1:19" s="75" customFormat="1" ht="15.75" thickBot="1" x14ac:dyDescent="0.3">
      <c r="B11" s="76" t="s">
        <v>35</v>
      </c>
      <c r="C11" s="77"/>
      <c r="D11" s="78"/>
      <c r="E11" s="76" t="s">
        <v>36</v>
      </c>
      <c r="F11" s="77"/>
      <c r="G11" s="78"/>
      <c r="H11" s="76" t="s">
        <v>37</v>
      </c>
      <c r="I11" s="77"/>
      <c r="J11" s="78"/>
      <c r="K11" s="76" t="s">
        <v>38</v>
      </c>
      <c r="L11" s="77"/>
      <c r="M11" s="78"/>
      <c r="N11" s="76" t="s">
        <v>39</v>
      </c>
      <c r="O11" s="77"/>
      <c r="P11" s="78"/>
      <c r="Q11" s="76" t="s">
        <v>40</v>
      </c>
      <c r="R11" s="77"/>
      <c r="S11" s="78"/>
    </row>
    <row r="12" spans="1:19" s="75" customFormat="1" x14ac:dyDescent="0.2">
      <c r="B12" s="79" t="s">
        <v>41</v>
      </c>
      <c r="C12" s="80"/>
      <c r="D12" s="81"/>
      <c r="E12" s="79" t="s">
        <v>42</v>
      </c>
      <c r="F12" s="80"/>
      <c r="G12" s="81"/>
      <c r="H12" s="79" t="s">
        <v>43</v>
      </c>
      <c r="I12" s="80"/>
      <c r="J12" s="81"/>
      <c r="K12" s="79" t="s">
        <v>44</v>
      </c>
      <c r="L12" s="80"/>
      <c r="M12" s="81"/>
      <c r="N12" s="79" t="s">
        <v>45</v>
      </c>
      <c r="O12" s="80"/>
      <c r="P12" s="81"/>
      <c r="Q12" s="82" t="s">
        <v>46</v>
      </c>
      <c r="R12" s="83"/>
      <c r="S12" s="84"/>
    </row>
    <row r="13" spans="1:19" s="88" customFormat="1" ht="15" x14ac:dyDescent="0.25">
      <c r="A13" s="57"/>
      <c r="B13" s="85" t="s">
        <v>47</v>
      </c>
      <c r="C13" s="86"/>
      <c r="D13" s="87"/>
      <c r="E13" s="85" t="s">
        <v>47</v>
      </c>
      <c r="F13" s="86"/>
      <c r="G13" s="87"/>
      <c r="H13" s="85" t="s">
        <v>47</v>
      </c>
      <c r="I13" s="86"/>
      <c r="J13" s="87"/>
      <c r="K13" s="85" t="s">
        <v>47</v>
      </c>
      <c r="L13" s="86"/>
      <c r="M13" s="87"/>
      <c r="N13" s="85" t="s">
        <v>47</v>
      </c>
      <c r="O13" s="86"/>
      <c r="P13" s="87"/>
      <c r="Q13" s="85" t="s">
        <v>47</v>
      </c>
      <c r="R13" s="86"/>
      <c r="S13" s="87"/>
    </row>
    <row r="14" spans="1:19" s="88" customFormat="1" ht="15" x14ac:dyDescent="0.25">
      <c r="A14" s="89" t="s">
        <v>20</v>
      </c>
      <c r="B14" s="90"/>
      <c r="C14" s="90"/>
      <c r="D14" s="90"/>
      <c r="E14" s="90"/>
      <c r="F14" s="90"/>
      <c r="G14" s="90"/>
      <c r="H14" s="90"/>
      <c r="I14" s="90"/>
      <c r="J14" s="90"/>
      <c r="K14" s="90"/>
      <c r="L14" s="90"/>
      <c r="M14" s="90"/>
      <c r="N14" s="90"/>
      <c r="O14" s="90"/>
      <c r="P14" s="90"/>
      <c r="Q14" s="91"/>
      <c r="R14" s="91"/>
      <c r="S14" s="91"/>
    </row>
    <row r="15" spans="1:19" s="88" customFormat="1" ht="15" x14ac:dyDescent="0.25">
      <c r="A15" s="89" t="s">
        <v>22</v>
      </c>
      <c r="B15" s="90"/>
      <c r="C15" s="90"/>
      <c r="D15" s="90"/>
      <c r="E15" s="90"/>
      <c r="F15" s="90"/>
      <c r="G15" s="90"/>
      <c r="H15" s="90"/>
      <c r="I15" s="90"/>
      <c r="J15" s="90"/>
      <c r="K15" s="90"/>
      <c r="L15" s="90"/>
      <c r="M15" s="90"/>
      <c r="N15" s="90"/>
      <c r="O15" s="90"/>
      <c r="P15" s="90"/>
      <c r="Q15" s="91"/>
      <c r="R15" s="91"/>
      <c r="S15" s="91"/>
    </row>
    <row r="16" spans="1:19" s="88" customFormat="1" ht="15" x14ac:dyDescent="0.25">
      <c r="A16" s="89" t="s">
        <v>48</v>
      </c>
      <c r="B16" s="90"/>
      <c r="C16" s="90"/>
      <c r="D16" s="90"/>
      <c r="E16" s="90"/>
      <c r="F16" s="90"/>
      <c r="G16" s="90"/>
      <c r="H16" s="90"/>
      <c r="I16" s="90"/>
      <c r="J16" s="90"/>
      <c r="K16" s="90"/>
      <c r="L16" s="90"/>
      <c r="M16" s="90"/>
      <c r="N16" s="90"/>
      <c r="O16" s="90"/>
      <c r="P16" s="90"/>
      <c r="Q16" s="91"/>
      <c r="R16" s="91"/>
      <c r="S16" s="91"/>
    </row>
    <row r="17" spans="1:19" s="93" customFormat="1" x14ac:dyDescent="0.2">
      <c r="A17" s="92"/>
      <c r="B17" s="92"/>
      <c r="C17" s="92"/>
      <c r="D17" s="92"/>
      <c r="E17" s="92"/>
      <c r="F17" s="92"/>
      <c r="G17" s="92"/>
      <c r="H17" s="92"/>
      <c r="I17" s="92"/>
      <c r="J17" s="92"/>
      <c r="K17" s="92"/>
      <c r="L17" s="92"/>
      <c r="M17" s="92"/>
      <c r="N17" s="92"/>
      <c r="O17" s="92"/>
      <c r="P17" s="92"/>
      <c r="Q17" s="92"/>
      <c r="R17" s="92"/>
      <c r="S17" s="92"/>
    </row>
    <row r="18" spans="1:19" s="94" customFormat="1" x14ac:dyDescent="0.2"/>
    <row r="19" spans="1:19" ht="15" x14ac:dyDescent="0.25">
      <c r="A19" s="95"/>
      <c r="G19" s="96"/>
      <c r="H19" s="96"/>
    </row>
    <row r="20" spans="1:19" ht="15" x14ac:dyDescent="0.25">
      <c r="A20" s="97" t="s">
        <v>49</v>
      </c>
    </row>
    <row r="21" spans="1:19" ht="15" x14ac:dyDescent="0.25">
      <c r="B21" s="98"/>
      <c r="G21" s="98"/>
      <c r="H21" s="98"/>
    </row>
    <row r="22" spans="1:19" ht="15" x14ac:dyDescent="0.25">
      <c r="B22" s="98"/>
      <c r="G22" s="98"/>
      <c r="H22" s="98"/>
    </row>
    <row r="23" spans="1:19" ht="15" x14ac:dyDescent="0.25">
      <c r="B23" s="98"/>
      <c r="G23" s="98"/>
      <c r="H23" s="98"/>
    </row>
    <row r="24" spans="1:19" ht="15" x14ac:dyDescent="0.25">
      <c r="B24" s="98"/>
      <c r="G24" s="98"/>
      <c r="H24" s="98"/>
    </row>
    <row r="25" spans="1:19" ht="15" x14ac:dyDescent="0.25">
      <c r="B25" s="98"/>
      <c r="G25" s="98"/>
      <c r="H25" s="98"/>
    </row>
    <row r="26" spans="1:19" ht="15" x14ac:dyDescent="0.25">
      <c r="B26" s="99"/>
      <c r="I26" s="96"/>
      <c r="J26" s="96"/>
      <c r="K26" s="96"/>
      <c r="L26" s="96"/>
    </row>
    <row r="27" spans="1:19" ht="15" x14ac:dyDescent="0.25">
      <c r="B27" s="98"/>
      <c r="I27" s="96"/>
      <c r="J27" s="96"/>
      <c r="K27" s="96"/>
      <c r="L27" s="96"/>
      <c r="M27" s="96"/>
    </row>
    <row r="28" spans="1:19" ht="15" x14ac:dyDescent="0.25">
      <c r="B28" s="98"/>
    </row>
    <row r="32" spans="1:19" x14ac:dyDescent="0.2">
      <c r="A32" s="58" t="s">
        <v>50</v>
      </c>
    </row>
  </sheetData>
  <mergeCells count="44">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N11:P11"/>
    <mergeCell ref="Q11:S11"/>
    <mergeCell ref="B12:D12"/>
    <mergeCell ref="E12:G12"/>
    <mergeCell ref="H12:J12"/>
    <mergeCell ref="K12:M12"/>
    <mergeCell ref="N12:P12"/>
    <mergeCell ref="Q12:S12"/>
    <mergeCell ref="A7:B7"/>
    <mergeCell ref="B8:I8"/>
    <mergeCell ref="B11:D11"/>
    <mergeCell ref="E11:G11"/>
    <mergeCell ref="H11:J11"/>
    <mergeCell ref="K11:M11"/>
    <mergeCell ref="A1:I1"/>
    <mergeCell ref="A2:I2"/>
    <mergeCell ref="B3:D3"/>
    <mergeCell ref="B4:D4"/>
    <mergeCell ref="A5:B5"/>
    <mergeCell ref="B6:I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38"/>
  <sheetViews>
    <sheetView workbookViewId="0">
      <selection activeCell="D4" sqref="D4:H6"/>
    </sheetView>
  </sheetViews>
  <sheetFormatPr defaultRowHeight="12.75" x14ac:dyDescent="0.2"/>
  <cols>
    <col min="11" max="11" width="14.42578125" bestFit="1" customWidth="1"/>
  </cols>
  <sheetData>
    <row r="1" spans="1:26" ht="15.75" x14ac:dyDescent="0.25">
      <c r="A1" s="8" t="s">
        <v>0</v>
      </c>
      <c r="B1" s="7"/>
      <c r="C1" s="7"/>
      <c r="D1" s="7"/>
      <c r="E1" s="4"/>
      <c r="F1" s="4"/>
      <c r="G1" s="4"/>
      <c r="H1" s="4"/>
      <c r="I1" s="4"/>
    </row>
    <row r="2" spans="1:26" ht="15.75" x14ac:dyDescent="0.25">
      <c r="A2" s="4"/>
      <c r="B2" s="3"/>
      <c r="C2" s="3"/>
      <c r="D2" s="3"/>
      <c r="E2" s="3"/>
      <c r="F2" s="3"/>
      <c r="G2" s="3"/>
      <c r="H2" s="3"/>
      <c r="I2" s="3"/>
    </row>
    <row r="3" spans="1:26" x14ac:dyDescent="0.2">
      <c r="A3" s="51"/>
      <c r="B3" s="51"/>
      <c r="C3" s="51"/>
      <c r="D3" s="28" t="s">
        <v>6</v>
      </c>
      <c r="E3" s="28" t="s">
        <v>7</v>
      </c>
      <c r="F3" s="28" t="s">
        <v>8</v>
      </c>
      <c r="G3" s="28" t="s">
        <v>9</v>
      </c>
      <c r="H3" s="28" t="s">
        <v>10</v>
      </c>
      <c r="I3" s="28" t="s">
        <v>11</v>
      </c>
      <c r="J3" s="29" t="s">
        <v>17</v>
      </c>
      <c r="K3" s="34"/>
      <c r="L3" s="34"/>
      <c r="M3" s="34"/>
      <c r="N3" s="34"/>
      <c r="O3" s="34"/>
      <c r="P3" s="34"/>
      <c r="Q3" s="34"/>
      <c r="R3" s="30"/>
      <c r="S3" s="30"/>
      <c r="T3" s="30"/>
      <c r="U3" s="30"/>
      <c r="V3" s="30"/>
      <c r="W3" s="30"/>
      <c r="X3" s="30"/>
      <c r="Y3" s="30"/>
      <c r="Z3" s="5"/>
    </row>
    <row r="4" spans="1:26" x14ac:dyDescent="0.2">
      <c r="A4" s="52" t="s">
        <v>20</v>
      </c>
      <c r="B4" s="52"/>
      <c r="C4" s="52"/>
      <c r="D4" s="40">
        <v>36.799999999999997</v>
      </c>
      <c r="E4" s="40">
        <v>22</v>
      </c>
      <c r="F4" s="40">
        <v>4.4000000000000004</v>
      </c>
      <c r="G4" s="40">
        <v>8.1999999999999993</v>
      </c>
      <c r="H4" s="40">
        <v>9.1999999999999993</v>
      </c>
      <c r="I4" s="34">
        <f>HUB!I4</f>
        <v>10</v>
      </c>
      <c r="J4" s="35">
        <f>SUM(D4:I4)</f>
        <v>90.6</v>
      </c>
      <c r="K4" s="34"/>
      <c r="L4" s="32"/>
      <c r="M4" s="32"/>
      <c r="N4" s="34"/>
      <c r="O4" s="34"/>
      <c r="P4" s="34"/>
      <c r="Q4" s="34"/>
      <c r="R4" s="30"/>
      <c r="S4" s="30"/>
      <c r="T4" s="30"/>
      <c r="U4" s="30"/>
      <c r="V4" s="30"/>
      <c r="W4" s="30"/>
      <c r="X4" s="30"/>
      <c r="Y4" s="30"/>
      <c r="Z4" s="6"/>
    </row>
    <row r="5" spans="1:26" x14ac:dyDescent="0.2">
      <c r="A5" s="53" t="s">
        <v>22</v>
      </c>
      <c r="B5" s="53"/>
      <c r="C5" s="53"/>
      <c r="D5" s="40">
        <v>36</v>
      </c>
      <c r="E5" s="40">
        <v>23</v>
      </c>
      <c r="F5" s="40">
        <v>4.5</v>
      </c>
      <c r="G5" s="40">
        <v>8.4</v>
      </c>
      <c r="H5" s="40">
        <v>9</v>
      </c>
      <c r="I5" s="34">
        <f>HUB!I5</f>
        <v>10</v>
      </c>
      <c r="J5" s="35">
        <f t="shared" ref="J5:J6" si="0">SUM(D5:I5)</f>
        <v>90.9</v>
      </c>
      <c r="K5" s="34"/>
      <c r="L5" s="32"/>
      <c r="M5" s="32"/>
      <c r="N5" s="34"/>
      <c r="O5" s="34"/>
      <c r="P5" s="34"/>
      <c r="Q5" s="34"/>
      <c r="R5" s="30"/>
      <c r="S5" s="30"/>
      <c r="T5" s="30"/>
      <c r="U5" s="30"/>
      <c r="V5" s="30"/>
      <c r="W5" s="30"/>
      <c r="X5" s="30"/>
      <c r="Y5" s="30"/>
      <c r="Z5" s="6"/>
    </row>
    <row r="6" spans="1:26" x14ac:dyDescent="0.2">
      <c r="A6" s="53" t="s">
        <v>23</v>
      </c>
      <c r="B6" s="53"/>
      <c r="C6" s="53"/>
      <c r="D6" s="40">
        <v>30.4</v>
      </c>
      <c r="E6" s="40">
        <v>20.5</v>
      </c>
      <c r="F6" s="40">
        <v>4.3</v>
      </c>
      <c r="G6" s="40">
        <v>8.4</v>
      </c>
      <c r="H6" s="40">
        <v>8.6</v>
      </c>
      <c r="I6" s="34">
        <f>HUB!I6</f>
        <v>10</v>
      </c>
      <c r="J6" s="35">
        <f t="shared" si="0"/>
        <v>82.199999999999989</v>
      </c>
      <c r="K6" s="34"/>
      <c r="L6" s="32"/>
      <c r="M6" s="32"/>
      <c r="N6" s="34"/>
      <c r="O6" s="34"/>
      <c r="P6" s="34"/>
      <c r="Q6" s="34"/>
      <c r="R6" s="30"/>
      <c r="S6" s="30"/>
      <c r="T6" s="30"/>
      <c r="U6" s="30"/>
      <c r="V6" s="30"/>
      <c r="W6" s="30"/>
      <c r="X6" s="30"/>
      <c r="Y6" s="30"/>
      <c r="Z6" s="6"/>
    </row>
    <row r="7" spans="1:26" ht="12.75" customHeight="1" x14ac:dyDescent="0.2">
      <c r="A7" s="34"/>
      <c r="B7" s="34"/>
      <c r="C7" s="34"/>
      <c r="D7" s="34"/>
      <c r="E7" s="34"/>
      <c r="F7" s="34"/>
      <c r="G7" s="34"/>
      <c r="H7" s="34"/>
      <c r="I7" s="34"/>
      <c r="J7" s="34"/>
      <c r="K7" s="34"/>
      <c r="L7" s="32"/>
      <c r="M7" s="32"/>
      <c r="N7" s="34"/>
      <c r="O7" s="34"/>
      <c r="P7" s="34"/>
      <c r="Q7" s="34"/>
      <c r="R7" s="30"/>
      <c r="S7" s="30"/>
      <c r="T7" s="30"/>
      <c r="U7" s="30"/>
      <c r="V7" s="30"/>
      <c r="W7" s="30"/>
      <c r="X7" s="30"/>
      <c r="Y7" s="30"/>
      <c r="Z7" s="6"/>
    </row>
    <row r="8" spans="1:26" x14ac:dyDescent="0.2">
      <c r="A8" s="34"/>
      <c r="B8" s="34"/>
      <c r="C8" s="34"/>
      <c r="D8" s="34"/>
      <c r="E8" s="34"/>
      <c r="F8" s="34"/>
      <c r="G8" s="34"/>
      <c r="H8" s="34"/>
      <c r="I8" s="34"/>
      <c r="J8" s="34"/>
      <c r="K8" s="34"/>
      <c r="L8" s="32"/>
      <c r="M8" s="32"/>
      <c r="N8" s="34"/>
      <c r="O8" s="34"/>
      <c r="P8" s="34"/>
      <c r="Q8" s="34"/>
      <c r="R8" s="30"/>
      <c r="S8" s="30"/>
      <c r="T8" s="30"/>
      <c r="U8" s="30"/>
      <c r="V8" s="30"/>
      <c r="W8" s="30"/>
      <c r="X8" s="30"/>
      <c r="Y8" s="30"/>
      <c r="Z8" s="6"/>
    </row>
    <row r="9" spans="1:26" x14ac:dyDescent="0.2">
      <c r="A9" s="34"/>
      <c r="B9" s="34"/>
      <c r="C9" s="34"/>
      <c r="D9" s="34"/>
      <c r="E9" s="34"/>
      <c r="F9" s="34"/>
      <c r="G9" s="34"/>
      <c r="H9" s="34"/>
      <c r="I9" s="34"/>
      <c r="J9" s="34"/>
      <c r="K9" s="34"/>
      <c r="L9" s="32"/>
      <c r="M9" s="32"/>
      <c r="N9" s="34"/>
      <c r="O9" s="34"/>
      <c r="P9" s="34"/>
      <c r="Q9" s="34"/>
      <c r="R9" s="30"/>
      <c r="S9" s="30"/>
      <c r="T9" s="30"/>
      <c r="U9" s="30"/>
      <c r="V9" s="30"/>
      <c r="W9" s="30"/>
      <c r="X9" s="30"/>
      <c r="Y9" s="30"/>
      <c r="Z9" s="6"/>
    </row>
    <row r="10" spans="1:26" x14ac:dyDescent="0.2">
      <c r="A10" s="34"/>
      <c r="B10" s="34"/>
      <c r="C10" s="34"/>
      <c r="D10" s="34"/>
      <c r="E10" s="34"/>
      <c r="F10" s="34"/>
      <c r="G10" s="34"/>
      <c r="H10" s="34"/>
      <c r="I10" s="34"/>
      <c r="J10" s="34"/>
      <c r="K10" s="34"/>
      <c r="L10" s="32"/>
      <c r="M10" s="32"/>
      <c r="N10" s="34"/>
      <c r="O10" s="34"/>
      <c r="P10" s="34"/>
      <c r="Q10" s="34"/>
      <c r="R10" s="30"/>
      <c r="S10" s="30"/>
      <c r="T10" s="30"/>
      <c r="U10" s="30"/>
      <c r="V10" s="30"/>
      <c r="W10" s="30"/>
      <c r="X10" s="30"/>
      <c r="Y10" s="30"/>
      <c r="Z10" s="6"/>
    </row>
    <row r="11" spans="1:26" x14ac:dyDescent="0.2">
      <c r="A11" s="34"/>
      <c r="B11" s="34"/>
      <c r="C11" s="34"/>
      <c r="D11" s="34"/>
      <c r="E11" s="34"/>
      <c r="F11" s="34"/>
      <c r="G11" s="34"/>
      <c r="H11" s="34"/>
      <c r="I11" s="34"/>
      <c r="J11" s="34"/>
      <c r="K11" s="34"/>
      <c r="L11" s="32"/>
      <c r="M11" s="32"/>
      <c r="N11" s="34"/>
      <c r="O11" s="34"/>
      <c r="P11" s="34"/>
      <c r="Q11" s="34"/>
      <c r="R11" s="30"/>
      <c r="S11" s="30"/>
      <c r="T11" s="30"/>
      <c r="U11" s="30"/>
      <c r="V11" s="30"/>
      <c r="W11" s="30"/>
      <c r="X11" s="30"/>
      <c r="Y11" s="30"/>
      <c r="Z11" s="6"/>
    </row>
    <row r="12" spans="1:26" x14ac:dyDescent="0.2">
      <c r="A12" s="34"/>
      <c r="B12" s="34"/>
      <c r="C12" s="34"/>
      <c r="D12" s="34"/>
      <c r="E12" s="34"/>
      <c r="F12" s="34"/>
      <c r="G12" s="34"/>
      <c r="H12" s="34"/>
      <c r="I12" s="34"/>
      <c r="J12" s="34"/>
      <c r="K12" s="34"/>
      <c r="L12" s="32"/>
      <c r="M12" s="32"/>
      <c r="N12" s="34"/>
      <c r="O12" s="34"/>
      <c r="P12" s="34"/>
      <c r="Q12" s="34"/>
      <c r="R12" s="30"/>
      <c r="S12" s="30"/>
      <c r="T12" s="30"/>
      <c r="U12" s="30"/>
      <c r="V12" s="30"/>
      <c r="W12" s="30"/>
      <c r="X12" s="30"/>
      <c r="Y12" s="30"/>
      <c r="Z12" s="6"/>
    </row>
    <row r="13" spans="1:26" x14ac:dyDescent="0.2">
      <c r="A13" s="34"/>
      <c r="B13" s="34"/>
      <c r="C13" s="34"/>
      <c r="D13" s="34"/>
      <c r="E13" s="34"/>
      <c r="F13" s="34"/>
      <c r="G13" s="34"/>
      <c r="H13" s="34"/>
      <c r="I13" s="34"/>
      <c r="J13" s="34"/>
      <c r="K13" s="34"/>
      <c r="L13" s="32"/>
      <c r="M13" s="32"/>
      <c r="N13" s="34"/>
      <c r="O13" s="34"/>
      <c r="P13" s="34"/>
      <c r="Q13" s="34"/>
      <c r="R13" s="30"/>
      <c r="S13" s="30"/>
      <c r="T13" s="30"/>
      <c r="U13" s="30"/>
      <c r="V13" s="30"/>
      <c r="W13" s="30"/>
      <c r="X13" s="30"/>
      <c r="Y13" s="30"/>
      <c r="Z13" s="6"/>
    </row>
    <row r="14" spans="1:26" x14ac:dyDescent="0.2">
      <c r="A14" s="34"/>
      <c r="B14" s="34"/>
      <c r="C14" s="34"/>
      <c r="D14" s="32"/>
      <c r="E14" s="32"/>
      <c r="F14" s="32"/>
      <c r="G14" s="32"/>
      <c r="H14" s="32"/>
      <c r="I14" s="32"/>
      <c r="J14" s="32"/>
      <c r="K14" s="32"/>
      <c r="L14" s="32"/>
      <c r="M14" s="32"/>
      <c r="N14" s="34"/>
      <c r="O14" s="34"/>
      <c r="P14" s="34"/>
      <c r="Q14" s="34"/>
      <c r="R14" s="30"/>
      <c r="S14" s="30"/>
      <c r="T14" s="30"/>
      <c r="U14" s="30"/>
      <c r="V14" s="30"/>
      <c r="W14" s="30"/>
      <c r="X14" s="30"/>
      <c r="Y14" s="30"/>
      <c r="Z14" s="6"/>
    </row>
    <row r="15" spans="1:26" x14ac:dyDescent="0.2">
      <c r="A15" s="34"/>
      <c r="B15" s="34"/>
      <c r="C15" s="34"/>
      <c r="D15" s="32"/>
      <c r="E15" s="32"/>
      <c r="F15" s="32"/>
      <c r="G15" s="32"/>
      <c r="H15" s="32"/>
      <c r="I15" s="32"/>
      <c r="J15" s="32"/>
      <c r="K15" s="32"/>
      <c r="L15" s="32"/>
      <c r="M15" s="32"/>
      <c r="N15" s="34"/>
      <c r="O15" s="34"/>
      <c r="P15" s="34"/>
      <c r="Q15" s="34"/>
      <c r="R15" s="30"/>
      <c r="S15" s="30"/>
      <c r="T15" s="30"/>
      <c r="U15" s="30"/>
      <c r="V15" s="30"/>
      <c r="W15" s="30"/>
      <c r="X15" s="30"/>
      <c r="Y15" s="30"/>
      <c r="Z15" s="6"/>
    </row>
    <row r="16" spans="1:26" ht="12.75" customHeight="1" x14ac:dyDescent="0.2">
      <c r="A16" s="34"/>
      <c r="B16" s="34"/>
      <c r="C16" s="34"/>
      <c r="D16" s="32"/>
      <c r="E16" s="32"/>
      <c r="F16" s="32"/>
      <c r="G16" s="32"/>
      <c r="H16" s="32"/>
      <c r="I16" s="32"/>
      <c r="J16" s="32"/>
      <c r="K16" s="32"/>
      <c r="L16" s="32"/>
      <c r="M16" s="32"/>
      <c r="N16" s="34"/>
      <c r="O16" s="34"/>
      <c r="P16" s="34"/>
      <c r="Q16" s="34"/>
      <c r="R16" s="30"/>
      <c r="S16" s="30"/>
      <c r="T16" s="30"/>
      <c r="U16" s="30"/>
      <c r="V16" s="30"/>
      <c r="W16" s="30"/>
      <c r="X16" s="30"/>
      <c r="Y16" s="30"/>
      <c r="Z16" s="6"/>
    </row>
    <row r="17" spans="1:26" ht="12.75" customHeight="1" x14ac:dyDescent="0.2">
      <c r="A17" s="34"/>
      <c r="B17" s="34"/>
      <c r="C17" s="34"/>
      <c r="D17" s="32"/>
      <c r="E17" s="32"/>
      <c r="F17" s="32"/>
      <c r="G17" s="32"/>
      <c r="H17" s="32"/>
      <c r="I17" s="32"/>
      <c r="J17" s="32"/>
      <c r="K17" s="32"/>
      <c r="L17" s="32"/>
      <c r="M17" s="32"/>
      <c r="N17" s="34"/>
      <c r="O17" s="34"/>
      <c r="P17" s="34"/>
      <c r="Q17" s="34"/>
      <c r="R17" s="30"/>
      <c r="S17" s="30"/>
      <c r="T17" s="30"/>
      <c r="U17" s="30"/>
      <c r="V17" s="30"/>
      <c r="W17" s="30"/>
      <c r="X17" s="30"/>
      <c r="Y17" s="30"/>
      <c r="Z17" s="6"/>
    </row>
    <row r="18" spans="1:26" x14ac:dyDescent="0.2">
      <c r="A18" s="34"/>
      <c r="B18" s="34"/>
      <c r="C18" s="34"/>
      <c r="D18" s="32"/>
      <c r="E18" s="32"/>
      <c r="F18" s="32"/>
      <c r="G18" s="32"/>
      <c r="H18" s="32"/>
      <c r="I18" s="32"/>
      <c r="J18" s="32"/>
      <c r="K18" s="32"/>
      <c r="L18" s="32"/>
      <c r="M18" s="32"/>
      <c r="N18" s="34"/>
      <c r="O18" s="34"/>
      <c r="P18" s="34"/>
      <c r="Q18" s="34"/>
      <c r="R18" s="30"/>
      <c r="S18" s="30"/>
      <c r="T18" s="30"/>
      <c r="U18" s="30"/>
      <c r="V18" s="30"/>
      <c r="W18" s="30"/>
      <c r="X18" s="30"/>
      <c r="Y18" s="30"/>
      <c r="Z18" s="6"/>
    </row>
    <row r="19" spans="1:26" x14ac:dyDescent="0.2">
      <c r="A19" s="34"/>
      <c r="B19" s="34"/>
      <c r="C19" s="34"/>
      <c r="D19" s="32"/>
      <c r="E19" s="32"/>
      <c r="F19" s="32"/>
      <c r="G19" s="32"/>
      <c r="H19" s="32"/>
      <c r="I19" s="32"/>
      <c r="J19" s="32"/>
      <c r="K19" s="32"/>
      <c r="L19" s="32"/>
      <c r="M19" s="32"/>
      <c r="N19" s="34"/>
      <c r="O19" s="34"/>
      <c r="P19" s="34"/>
      <c r="Q19" s="34"/>
      <c r="R19" s="30"/>
      <c r="S19" s="30"/>
      <c r="T19" s="30"/>
      <c r="U19" s="30"/>
      <c r="V19" s="30"/>
      <c r="W19" s="30"/>
      <c r="X19" s="30"/>
      <c r="Y19" s="30"/>
      <c r="Z19" s="6"/>
    </row>
    <row r="20" spans="1:26" x14ac:dyDescent="0.2">
      <c r="A20" s="34"/>
      <c r="B20" s="34"/>
      <c r="C20" s="34"/>
      <c r="D20" s="34"/>
      <c r="E20" s="34"/>
      <c r="F20" s="34"/>
      <c r="G20" s="34"/>
      <c r="H20" s="34"/>
      <c r="I20" s="34"/>
      <c r="J20" s="34"/>
      <c r="K20" s="34"/>
      <c r="L20" s="34"/>
      <c r="M20" s="34"/>
      <c r="N20" s="34"/>
      <c r="O20" s="34"/>
      <c r="P20" s="34"/>
      <c r="Q20" s="34"/>
      <c r="R20" s="30"/>
      <c r="S20" s="30"/>
      <c r="T20" s="30"/>
      <c r="U20" s="30"/>
      <c r="V20" s="30"/>
      <c r="W20" s="30"/>
      <c r="X20" s="30"/>
      <c r="Y20" s="30"/>
      <c r="Z20" s="6"/>
    </row>
    <row r="21" spans="1:26" ht="12.75" customHeight="1" x14ac:dyDescent="0.2">
      <c r="A21" s="34"/>
      <c r="B21" s="34"/>
      <c r="C21" s="34"/>
      <c r="D21" s="34"/>
      <c r="E21" s="34"/>
      <c r="F21" s="34"/>
      <c r="G21" s="34"/>
      <c r="H21" s="34"/>
      <c r="I21" s="34"/>
      <c r="J21" s="34"/>
      <c r="K21" s="34"/>
      <c r="L21" s="34"/>
      <c r="M21" s="34"/>
      <c r="N21" s="34"/>
      <c r="O21" s="34"/>
      <c r="P21" s="34"/>
      <c r="Q21" s="34"/>
      <c r="R21" s="30"/>
      <c r="S21" s="30"/>
      <c r="T21" s="30"/>
      <c r="U21" s="30"/>
      <c r="V21" s="30"/>
      <c r="W21" s="30"/>
      <c r="X21" s="30"/>
      <c r="Y21" s="30"/>
      <c r="Z21" s="6"/>
    </row>
    <row r="22" spans="1:26" ht="12.75" customHeight="1" x14ac:dyDescent="0.2">
      <c r="A22" s="34"/>
      <c r="B22" s="34"/>
      <c r="C22" s="34"/>
      <c r="D22" s="34"/>
      <c r="E22" s="34"/>
      <c r="F22" s="34"/>
      <c r="G22" s="34"/>
      <c r="H22" s="34"/>
      <c r="I22" s="34"/>
      <c r="J22" s="34"/>
      <c r="K22" s="34"/>
      <c r="L22" s="34"/>
      <c r="M22" s="34"/>
      <c r="N22" s="34"/>
      <c r="O22" s="34"/>
      <c r="P22" s="34"/>
      <c r="Q22" s="34"/>
      <c r="R22" s="30"/>
      <c r="S22" s="30"/>
      <c r="T22" s="30"/>
      <c r="U22" s="30"/>
      <c r="V22" s="30"/>
      <c r="W22" s="30"/>
      <c r="X22" s="30"/>
      <c r="Y22" s="30"/>
      <c r="Z22" s="6"/>
    </row>
    <row r="23" spans="1:26" ht="12.75" customHeight="1" x14ac:dyDescent="0.2">
      <c r="A23" s="34"/>
      <c r="B23" s="34"/>
      <c r="C23" s="34"/>
      <c r="D23" s="34"/>
      <c r="E23" s="34"/>
      <c r="F23" s="34"/>
      <c r="G23" s="34"/>
      <c r="H23" s="34"/>
      <c r="I23" s="34"/>
      <c r="J23" s="34"/>
      <c r="K23" s="34"/>
      <c r="L23" s="34"/>
      <c r="M23" s="34"/>
      <c r="N23" s="34"/>
      <c r="O23" s="34"/>
      <c r="P23" s="34"/>
      <c r="Q23" s="34"/>
      <c r="R23" s="30"/>
      <c r="S23" s="30"/>
      <c r="T23" s="30"/>
      <c r="U23" s="30"/>
      <c r="V23" s="30"/>
      <c r="W23" s="30"/>
      <c r="X23" s="30"/>
      <c r="Y23" s="30"/>
      <c r="Z23" s="6"/>
    </row>
    <row r="24" spans="1:26" x14ac:dyDescent="0.2">
      <c r="A24" s="34"/>
      <c r="B24" s="34"/>
      <c r="C24" s="34"/>
      <c r="D24" s="34"/>
      <c r="E24" s="34"/>
      <c r="F24" s="34"/>
      <c r="G24" s="34"/>
      <c r="H24" s="34"/>
      <c r="I24" s="34"/>
      <c r="J24" s="34"/>
      <c r="K24" s="34"/>
      <c r="L24" s="34"/>
      <c r="M24" s="34"/>
      <c r="N24" s="34"/>
      <c r="O24" s="34"/>
      <c r="P24" s="34"/>
      <c r="Q24" s="34"/>
      <c r="R24" s="30"/>
      <c r="S24" s="30"/>
      <c r="T24" s="30"/>
      <c r="U24" s="30"/>
      <c r="V24" s="30"/>
      <c r="W24" s="30"/>
      <c r="X24" s="30"/>
      <c r="Y24" s="30"/>
      <c r="Z24" s="6"/>
    </row>
    <row r="25" spans="1:26" ht="12.7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6"/>
    </row>
    <row r="26" spans="1:26"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6"/>
    </row>
    <row r="27" spans="1:26"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6"/>
    </row>
    <row r="28" spans="1:26"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6"/>
    </row>
    <row r="29" spans="1:26"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6"/>
    </row>
    <row r="30" spans="1:26"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6"/>
    </row>
    <row r="31" spans="1:26"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6"/>
    </row>
    <row r="32" spans="1:26"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38"/>
  <sheetViews>
    <sheetView workbookViewId="0">
      <selection activeCell="G35" sqref="G35"/>
    </sheetView>
  </sheetViews>
  <sheetFormatPr defaultRowHeight="12.75" x14ac:dyDescent="0.2"/>
  <cols>
    <col min="10" max="10" width="9.85546875" bestFit="1" customWidth="1"/>
    <col min="11" max="11" width="14.42578125" bestFit="1" customWidth="1"/>
  </cols>
  <sheetData>
    <row r="1" spans="1:26" ht="15.75" x14ac:dyDescent="0.25">
      <c r="A1" s="8" t="s">
        <v>0</v>
      </c>
      <c r="B1" s="7"/>
      <c r="C1" s="7"/>
      <c r="D1" s="7"/>
      <c r="E1" s="4"/>
      <c r="F1" s="4"/>
      <c r="G1" s="4"/>
      <c r="H1" s="4"/>
      <c r="I1" s="4"/>
      <c r="J1" s="6"/>
    </row>
    <row r="2" spans="1:26" ht="15.75" x14ac:dyDescent="0.25">
      <c r="A2" s="4"/>
      <c r="B2" s="3"/>
      <c r="C2" s="3"/>
      <c r="D2" s="3"/>
      <c r="E2" s="3"/>
      <c r="F2" s="3"/>
      <c r="G2" s="3"/>
      <c r="H2" s="3"/>
      <c r="I2" s="3"/>
    </row>
    <row r="3" spans="1:26" x14ac:dyDescent="0.2">
      <c r="A3" s="51"/>
      <c r="B3" s="51"/>
      <c r="C3" s="51"/>
      <c r="D3" s="28" t="s">
        <v>6</v>
      </c>
      <c r="E3" s="28" t="s">
        <v>7</v>
      </c>
      <c r="F3" s="28" t="s">
        <v>8</v>
      </c>
      <c r="G3" s="28" t="s">
        <v>9</v>
      </c>
      <c r="H3" s="28" t="s">
        <v>10</v>
      </c>
      <c r="I3" s="28" t="s">
        <v>11</v>
      </c>
      <c r="J3" s="29" t="s">
        <v>17</v>
      </c>
      <c r="K3" s="34"/>
      <c r="L3" s="34"/>
      <c r="M3" s="34"/>
      <c r="N3" s="34"/>
      <c r="O3" s="34"/>
      <c r="P3" s="34"/>
      <c r="Q3" s="34"/>
      <c r="R3" s="30"/>
      <c r="S3" s="30"/>
      <c r="T3" s="30"/>
      <c r="U3" s="30"/>
      <c r="V3" s="30"/>
      <c r="W3" s="30"/>
      <c r="X3" s="30"/>
      <c r="Y3" s="30"/>
      <c r="Z3" s="5"/>
    </row>
    <row r="4" spans="1:26" x14ac:dyDescent="0.2">
      <c r="A4" s="52" t="s">
        <v>20</v>
      </c>
      <c r="B4" s="52"/>
      <c r="C4" s="52"/>
      <c r="D4" s="37">
        <v>37.6</v>
      </c>
      <c r="E4" s="37">
        <v>22.5</v>
      </c>
      <c r="F4" s="37">
        <v>4.5</v>
      </c>
      <c r="G4" s="37">
        <v>10</v>
      </c>
      <c r="H4" s="37">
        <v>9.4</v>
      </c>
      <c r="I4" s="34">
        <f>HUB!I4</f>
        <v>10</v>
      </c>
      <c r="J4" s="35">
        <f>SUM(D4:I4)</f>
        <v>94</v>
      </c>
      <c r="K4" s="34"/>
      <c r="L4" s="32"/>
      <c r="M4" s="32"/>
      <c r="N4" s="34"/>
      <c r="O4" s="34"/>
      <c r="P4" s="34"/>
      <c r="Q4" s="34"/>
      <c r="R4" s="30"/>
      <c r="S4" s="30"/>
      <c r="T4" s="30"/>
      <c r="U4" s="30"/>
      <c r="V4" s="30"/>
      <c r="W4" s="30"/>
      <c r="X4" s="30"/>
      <c r="Y4" s="30"/>
      <c r="Z4" s="6"/>
    </row>
    <row r="5" spans="1:26" x14ac:dyDescent="0.2">
      <c r="A5" s="53" t="s">
        <v>22</v>
      </c>
      <c r="B5" s="53"/>
      <c r="C5" s="53"/>
      <c r="D5" s="37">
        <v>36</v>
      </c>
      <c r="E5" s="37">
        <v>21.5</v>
      </c>
      <c r="F5" s="37">
        <v>4.5</v>
      </c>
      <c r="G5" s="37">
        <v>10</v>
      </c>
      <c r="H5" s="37">
        <v>9</v>
      </c>
      <c r="I5" s="34">
        <f>HUB!I5</f>
        <v>10</v>
      </c>
      <c r="J5" s="35">
        <f t="shared" ref="J5:J6" si="0">SUM(D5:I5)</f>
        <v>91</v>
      </c>
      <c r="K5" s="34"/>
      <c r="L5" s="32"/>
      <c r="M5" s="32"/>
      <c r="N5" s="34"/>
      <c r="O5" s="34"/>
      <c r="P5" s="34"/>
      <c r="Q5" s="34"/>
      <c r="R5" s="30"/>
      <c r="S5" s="30"/>
      <c r="T5" s="30"/>
      <c r="U5" s="30"/>
      <c r="V5" s="30"/>
      <c r="W5" s="30"/>
      <c r="X5" s="30"/>
      <c r="Y5" s="30"/>
      <c r="Z5" s="6"/>
    </row>
    <row r="6" spans="1:26" x14ac:dyDescent="0.2">
      <c r="A6" s="53" t="s">
        <v>23</v>
      </c>
      <c r="B6" s="53"/>
      <c r="C6" s="53"/>
      <c r="D6" s="37">
        <v>36</v>
      </c>
      <c r="E6" s="37">
        <v>21.5</v>
      </c>
      <c r="F6" s="37">
        <v>4.4000000000000004</v>
      </c>
      <c r="G6" s="37">
        <v>10</v>
      </c>
      <c r="H6" s="37">
        <v>9</v>
      </c>
      <c r="I6" s="34">
        <f>HUB!I6</f>
        <v>10</v>
      </c>
      <c r="J6" s="35">
        <f t="shared" si="0"/>
        <v>90.9</v>
      </c>
      <c r="K6" s="34"/>
      <c r="L6" s="32"/>
      <c r="M6" s="32"/>
      <c r="N6" s="34"/>
      <c r="O6" s="34"/>
      <c r="P6" s="34"/>
      <c r="Q6" s="34"/>
      <c r="R6" s="30"/>
      <c r="S6" s="30"/>
      <c r="T6" s="30"/>
      <c r="U6" s="30"/>
      <c r="V6" s="30"/>
      <c r="W6" s="30"/>
      <c r="X6" s="30"/>
      <c r="Y6" s="30"/>
      <c r="Z6" s="6"/>
    </row>
    <row r="7" spans="1:26" ht="12.75" customHeight="1" x14ac:dyDescent="0.2">
      <c r="A7" s="34"/>
      <c r="B7" s="34"/>
      <c r="C7" s="34"/>
      <c r="D7" s="34"/>
      <c r="E7" s="34"/>
      <c r="F7" s="34"/>
      <c r="G7" s="34"/>
      <c r="H7" s="34"/>
      <c r="I7" s="34"/>
      <c r="J7" s="34"/>
      <c r="K7" s="34"/>
      <c r="L7" s="32"/>
      <c r="M7" s="32"/>
      <c r="N7" s="34"/>
      <c r="O7" s="34"/>
      <c r="P7" s="34"/>
      <c r="Q7" s="34"/>
      <c r="R7" s="30"/>
      <c r="S7" s="30"/>
      <c r="T7" s="30"/>
      <c r="U7" s="30"/>
      <c r="V7" s="30"/>
      <c r="W7" s="30"/>
      <c r="X7" s="30"/>
      <c r="Y7" s="30"/>
      <c r="Z7" s="6"/>
    </row>
    <row r="8" spans="1:26" x14ac:dyDescent="0.2">
      <c r="A8" s="34"/>
      <c r="B8" s="34"/>
      <c r="C8" s="34"/>
      <c r="D8" s="34"/>
      <c r="E8" s="34"/>
      <c r="F8" s="34"/>
      <c r="G8" s="34"/>
      <c r="H8" s="34"/>
      <c r="I8" s="34"/>
      <c r="J8" s="34"/>
      <c r="K8" s="34"/>
      <c r="L8" s="32"/>
      <c r="M8" s="32"/>
      <c r="N8" s="34"/>
      <c r="O8" s="34"/>
      <c r="P8" s="34"/>
      <c r="Q8" s="34"/>
      <c r="R8" s="30"/>
      <c r="S8" s="30"/>
      <c r="T8" s="30"/>
      <c r="U8" s="30"/>
      <c r="V8" s="30"/>
      <c r="W8" s="30"/>
      <c r="X8" s="30"/>
      <c r="Y8" s="30"/>
      <c r="Z8" s="6"/>
    </row>
    <row r="9" spans="1:26" x14ac:dyDescent="0.2">
      <c r="A9" s="34"/>
      <c r="B9" s="34"/>
      <c r="C9" s="34"/>
      <c r="D9" s="34"/>
      <c r="E9" s="34"/>
      <c r="F9" s="34"/>
      <c r="G9" s="34"/>
      <c r="H9" s="34"/>
      <c r="I9" s="34"/>
      <c r="J9" s="34"/>
      <c r="K9" s="34"/>
      <c r="L9" s="32"/>
      <c r="M9" s="32"/>
      <c r="N9" s="34"/>
      <c r="O9" s="34"/>
      <c r="P9" s="34"/>
      <c r="Q9" s="34"/>
      <c r="R9" s="30"/>
      <c r="S9" s="30"/>
      <c r="T9" s="30"/>
      <c r="U9" s="30"/>
      <c r="V9" s="30"/>
      <c r="W9" s="30"/>
      <c r="X9" s="30"/>
      <c r="Y9" s="30"/>
      <c r="Z9" s="6"/>
    </row>
    <row r="10" spans="1:26" x14ac:dyDescent="0.2">
      <c r="A10" s="34"/>
      <c r="B10" s="34"/>
      <c r="C10" s="34"/>
      <c r="D10" s="34"/>
      <c r="E10" s="34"/>
      <c r="F10" s="34"/>
      <c r="G10" s="34"/>
      <c r="H10" s="34"/>
      <c r="I10" s="34"/>
      <c r="J10" s="34"/>
      <c r="K10" s="34"/>
      <c r="L10" s="32"/>
      <c r="M10" s="32"/>
      <c r="N10" s="34"/>
      <c r="O10" s="34"/>
      <c r="P10" s="34"/>
      <c r="Q10" s="34"/>
      <c r="R10" s="30"/>
      <c r="S10" s="30"/>
      <c r="T10" s="30"/>
      <c r="U10" s="30"/>
      <c r="V10" s="30"/>
      <c r="W10" s="30"/>
      <c r="X10" s="30"/>
      <c r="Y10" s="30"/>
      <c r="Z10" s="6"/>
    </row>
    <row r="11" spans="1:26" x14ac:dyDescent="0.2">
      <c r="A11" s="34"/>
      <c r="B11" s="34"/>
      <c r="C11" s="34"/>
      <c r="D11" s="34"/>
      <c r="E11" s="34"/>
      <c r="F11" s="34"/>
      <c r="G11" s="34"/>
      <c r="H11" s="34"/>
      <c r="I11" s="34"/>
      <c r="J11" s="34"/>
      <c r="K11" s="34"/>
      <c r="L11" s="32"/>
      <c r="M11" s="32"/>
      <c r="N11" s="34"/>
      <c r="O11" s="34"/>
      <c r="P11" s="34"/>
      <c r="Q11" s="34"/>
      <c r="R11" s="30"/>
      <c r="S11" s="30"/>
      <c r="T11" s="30"/>
      <c r="U11" s="30"/>
      <c r="V11" s="30"/>
      <c r="W11" s="30"/>
      <c r="X11" s="30"/>
      <c r="Y11" s="30"/>
      <c r="Z11" s="6"/>
    </row>
    <row r="12" spans="1:26" x14ac:dyDescent="0.2">
      <c r="A12" s="34"/>
      <c r="B12" s="34"/>
      <c r="C12" s="34"/>
      <c r="D12" s="34"/>
      <c r="E12" s="34"/>
      <c r="F12" s="34"/>
      <c r="G12" s="34"/>
      <c r="H12" s="34"/>
      <c r="I12" s="34"/>
      <c r="J12" s="34"/>
      <c r="K12" s="34"/>
      <c r="L12" s="32"/>
      <c r="M12" s="32"/>
      <c r="N12" s="34"/>
      <c r="O12" s="34"/>
      <c r="P12" s="34"/>
      <c r="Q12" s="34"/>
      <c r="R12" s="30"/>
      <c r="S12" s="30"/>
      <c r="T12" s="30"/>
      <c r="U12" s="30"/>
      <c r="V12" s="30"/>
      <c r="W12" s="30"/>
      <c r="X12" s="30"/>
      <c r="Y12" s="30"/>
      <c r="Z12" s="6"/>
    </row>
    <row r="13" spans="1:26" x14ac:dyDescent="0.2">
      <c r="A13" s="34"/>
      <c r="B13" s="34"/>
      <c r="C13" s="34"/>
      <c r="D13" s="34"/>
      <c r="E13" s="34"/>
      <c r="F13" s="34"/>
      <c r="G13" s="34"/>
      <c r="H13" s="34"/>
      <c r="I13" s="34"/>
      <c r="J13" s="34"/>
      <c r="K13" s="34"/>
      <c r="L13" s="32"/>
      <c r="M13" s="32"/>
      <c r="N13" s="34"/>
      <c r="O13" s="34"/>
      <c r="P13" s="34"/>
      <c r="Q13" s="34"/>
      <c r="R13" s="30"/>
      <c r="S13" s="30"/>
      <c r="T13" s="30"/>
      <c r="U13" s="30"/>
      <c r="V13" s="30"/>
      <c r="W13" s="30"/>
      <c r="X13" s="30"/>
      <c r="Y13" s="30"/>
      <c r="Z13" s="6"/>
    </row>
    <row r="14" spans="1:26" x14ac:dyDescent="0.2">
      <c r="A14" s="34"/>
      <c r="B14" s="34"/>
      <c r="C14" s="34"/>
      <c r="D14" s="32"/>
      <c r="E14" s="32"/>
      <c r="F14" s="32"/>
      <c r="G14" s="32"/>
      <c r="H14" s="32"/>
      <c r="I14" s="32"/>
      <c r="J14" s="32"/>
      <c r="K14" s="32"/>
      <c r="L14" s="32"/>
      <c r="M14" s="32"/>
      <c r="N14" s="34"/>
      <c r="O14" s="34"/>
      <c r="P14" s="34"/>
      <c r="Q14" s="34"/>
      <c r="R14" s="30"/>
      <c r="S14" s="30"/>
      <c r="T14" s="30"/>
      <c r="U14" s="30"/>
      <c r="V14" s="30"/>
      <c r="W14" s="30"/>
      <c r="X14" s="30"/>
      <c r="Y14" s="30"/>
      <c r="Z14" s="6"/>
    </row>
    <row r="15" spans="1:26" x14ac:dyDescent="0.2">
      <c r="A15" s="34"/>
      <c r="B15" s="34"/>
      <c r="C15" s="34"/>
      <c r="D15" s="32"/>
      <c r="E15" s="32"/>
      <c r="F15" s="32"/>
      <c r="G15" s="32"/>
      <c r="H15" s="32"/>
      <c r="I15" s="32"/>
      <c r="J15" s="32"/>
      <c r="K15" s="32"/>
      <c r="L15" s="32"/>
      <c r="M15" s="32"/>
      <c r="N15" s="34"/>
      <c r="O15" s="34"/>
      <c r="P15" s="34"/>
      <c r="Q15" s="34"/>
      <c r="R15" s="30"/>
      <c r="S15" s="30"/>
      <c r="T15" s="30"/>
      <c r="U15" s="30"/>
      <c r="V15" s="30"/>
      <c r="W15" s="30"/>
      <c r="X15" s="30"/>
      <c r="Y15" s="30"/>
      <c r="Z15" s="6"/>
    </row>
    <row r="16" spans="1:26" ht="12.75" customHeight="1" x14ac:dyDescent="0.2">
      <c r="A16" s="34"/>
      <c r="B16" s="34"/>
      <c r="C16" s="34"/>
      <c r="D16" s="32"/>
      <c r="E16" s="32"/>
      <c r="F16" s="32"/>
      <c r="G16" s="32"/>
      <c r="H16" s="32"/>
      <c r="I16" s="32"/>
      <c r="J16" s="32"/>
      <c r="K16" s="32"/>
      <c r="L16" s="32"/>
      <c r="M16" s="32"/>
      <c r="N16" s="34"/>
      <c r="O16" s="34"/>
      <c r="P16" s="34"/>
      <c r="Q16" s="34"/>
      <c r="R16" s="30"/>
      <c r="S16" s="30"/>
      <c r="T16" s="30"/>
      <c r="U16" s="30"/>
      <c r="V16" s="30"/>
      <c r="W16" s="30"/>
      <c r="X16" s="30"/>
      <c r="Y16" s="30"/>
      <c r="Z16" s="6"/>
    </row>
    <row r="17" spans="1:26" ht="12.75" customHeight="1" x14ac:dyDescent="0.2">
      <c r="A17" s="34"/>
      <c r="B17" s="34"/>
      <c r="C17" s="34"/>
      <c r="D17" s="32"/>
      <c r="E17" s="32"/>
      <c r="F17" s="32"/>
      <c r="G17" s="32"/>
      <c r="H17" s="32"/>
      <c r="I17" s="32"/>
      <c r="J17" s="32"/>
      <c r="K17" s="32"/>
      <c r="L17" s="32"/>
      <c r="M17" s="32"/>
      <c r="N17" s="34"/>
      <c r="O17" s="34"/>
      <c r="P17" s="34"/>
      <c r="Q17" s="34"/>
      <c r="R17" s="30"/>
      <c r="S17" s="30"/>
      <c r="T17" s="30"/>
      <c r="U17" s="30"/>
      <c r="V17" s="30"/>
      <c r="W17" s="30"/>
      <c r="X17" s="30"/>
      <c r="Y17" s="30"/>
      <c r="Z17" s="6"/>
    </row>
    <row r="18" spans="1:26" x14ac:dyDescent="0.2">
      <c r="A18" s="34"/>
      <c r="B18" s="34"/>
      <c r="C18" s="34"/>
      <c r="D18" s="32"/>
      <c r="E18" s="32"/>
      <c r="F18" s="32"/>
      <c r="G18" s="32"/>
      <c r="H18" s="32"/>
      <c r="I18" s="32"/>
      <c r="J18" s="32"/>
      <c r="K18" s="32"/>
      <c r="L18" s="32"/>
      <c r="M18" s="32"/>
      <c r="N18" s="34"/>
      <c r="O18" s="34"/>
      <c r="P18" s="34"/>
      <c r="Q18" s="34"/>
      <c r="R18" s="30"/>
      <c r="S18" s="30"/>
      <c r="T18" s="30"/>
      <c r="U18" s="30"/>
      <c r="V18" s="30"/>
      <c r="W18" s="30"/>
      <c r="X18" s="30"/>
      <c r="Y18" s="30"/>
      <c r="Z18" s="6"/>
    </row>
    <row r="19" spans="1:26" x14ac:dyDescent="0.2">
      <c r="A19" s="34"/>
      <c r="B19" s="34"/>
      <c r="C19" s="34"/>
      <c r="D19" s="32"/>
      <c r="E19" s="32"/>
      <c r="F19" s="32"/>
      <c r="G19" s="32"/>
      <c r="H19" s="32"/>
      <c r="I19" s="32"/>
      <c r="J19" s="32"/>
      <c r="K19" s="32"/>
      <c r="L19" s="32"/>
      <c r="M19" s="32"/>
      <c r="N19" s="34"/>
      <c r="O19" s="34"/>
      <c r="P19" s="34"/>
      <c r="Q19" s="34"/>
      <c r="R19" s="30"/>
      <c r="S19" s="30"/>
      <c r="T19" s="30"/>
      <c r="U19" s="30"/>
      <c r="V19" s="30"/>
      <c r="W19" s="30"/>
      <c r="X19" s="30"/>
      <c r="Y19" s="30"/>
      <c r="Z19" s="6"/>
    </row>
    <row r="20" spans="1:26" x14ac:dyDescent="0.2">
      <c r="A20" s="34"/>
      <c r="B20" s="34"/>
      <c r="C20" s="34"/>
      <c r="D20" s="34"/>
      <c r="E20" s="34"/>
      <c r="F20" s="34"/>
      <c r="G20" s="34"/>
      <c r="H20" s="34"/>
      <c r="I20" s="34"/>
      <c r="J20" s="34"/>
      <c r="K20" s="34"/>
      <c r="L20" s="34"/>
      <c r="M20" s="34"/>
      <c r="N20" s="34"/>
      <c r="O20" s="34"/>
      <c r="P20" s="34"/>
      <c r="Q20" s="34"/>
      <c r="R20" s="30"/>
      <c r="S20" s="30"/>
      <c r="T20" s="30"/>
      <c r="U20" s="30"/>
      <c r="V20" s="30"/>
      <c r="W20" s="30"/>
      <c r="X20" s="30"/>
      <c r="Y20" s="30"/>
      <c r="Z20" s="6"/>
    </row>
    <row r="21" spans="1:26" ht="12.75" customHeight="1" x14ac:dyDescent="0.2">
      <c r="A21" s="34"/>
      <c r="B21" s="34"/>
      <c r="C21" s="34"/>
      <c r="D21" s="34"/>
      <c r="E21" s="34"/>
      <c r="F21" s="34"/>
      <c r="G21" s="34"/>
      <c r="H21" s="34"/>
      <c r="I21" s="34"/>
      <c r="J21" s="34"/>
      <c r="K21" s="34"/>
      <c r="L21" s="34"/>
      <c r="M21" s="34"/>
      <c r="N21" s="34"/>
      <c r="O21" s="34"/>
      <c r="P21" s="34"/>
      <c r="Q21" s="34"/>
      <c r="R21" s="30"/>
      <c r="S21" s="30"/>
      <c r="T21" s="30"/>
      <c r="U21" s="30"/>
      <c r="V21" s="30"/>
      <c r="W21" s="30"/>
      <c r="X21" s="30"/>
      <c r="Y21" s="30"/>
      <c r="Z21" s="6"/>
    </row>
    <row r="22" spans="1:26" ht="12.75" customHeight="1" x14ac:dyDescent="0.2">
      <c r="A22" s="34"/>
      <c r="B22" s="34"/>
      <c r="C22" s="34"/>
      <c r="D22" s="34"/>
      <c r="E22" s="34"/>
      <c r="F22" s="34"/>
      <c r="G22" s="34"/>
      <c r="H22" s="34"/>
      <c r="I22" s="34"/>
      <c r="J22" s="34"/>
      <c r="K22" s="34"/>
      <c r="L22" s="34"/>
      <c r="M22" s="34"/>
      <c r="N22" s="34"/>
      <c r="O22" s="34"/>
      <c r="P22" s="34"/>
      <c r="Q22" s="34"/>
      <c r="R22" s="30"/>
      <c r="S22" s="30"/>
      <c r="T22" s="30"/>
      <c r="U22" s="30"/>
      <c r="V22" s="30"/>
      <c r="W22" s="30"/>
      <c r="X22" s="30"/>
      <c r="Y22" s="30"/>
      <c r="Z22" s="6"/>
    </row>
    <row r="23" spans="1:26" ht="12.75" customHeight="1" x14ac:dyDescent="0.2">
      <c r="A23" s="34"/>
      <c r="B23" s="34"/>
      <c r="C23" s="34"/>
      <c r="D23" s="34"/>
      <c r="E23" s="34"/>
      <c r="F23" s="34"/>
      <c r="G23" s="34"/>
      <c r="H23" s="34"/>
      <c r="I23" s="34"/>
      <c r="J23" s="34"/>
      <c r="K23" s="34"/>
      <c r="L23" s="34"/>
      <c r="M23" s="34"/>
      <c r="N23" s="34"/>
      <c r="O23" s="34"/>
      <c r="P23" s="34"/>
      <c r="Q23" s="34"/>
      <c r="R23" s="30"/>
      <c r="S23" s="30"/>
      <c r="T23" s="30"/>
      <c r="U23" s="30"/>
      <c r="V23" s="30"/>
      <c r="W23" s="30"/>
      <c r="X23" s="30"/>
      <c r="Y23" s="30"/>
      <c r="Z23" s="6"/>
    </row>
    <row r="24" spans="1:26" x14ac:dyDescent="0.2">
      <c r="A24" s="34"/>
      <c r="B24" s="34"/>
      <c r="C24" s="34"/>
      <c r="D24" s="34"/>
      <c r="E24" s="34"/>
      <c r="F24" s="34"/>
      <c r="G24" s="34"/>
      <c r="H24" s="34"/>
      <c r="I24" s="34"/>
      <c r="J24" s="34"/>
      <c r="K24" s="34"/>
      <c r="L24" s="34"/>
      <c r="M24" s="34"/>
      <c r="N24" s="34"/>
      <c r="O24" s="34"/>
      <c r="P24" s="34"/>
      <c r="Q24" s="34"/>
      <c r="R24" s="30"/>
      <c r="S24" s="30"/>
      <c r="T24" s="30"/>
      <c r="U24" s="30"/>
      <c r="V24" s="30"/>
      <c r="W24" s="30"/>
      <c r="X24" s="30"/>
      <c r="Y24" s="30"/>
      <c r="Z24" s="6"/>
    </row>
    <row r="25" spans="1:26" ht="12.7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6"/>
    </row>
    <row r="26" spans="1:26"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6"/>
    </row>
    <row r="27" spans="1:26"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6"/>
    </row>
    <row r="28" spans="1:26"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6"/>
    </row>
    <row r="29" spans="1:26"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6"/>
    </row>
    <row r="30" spans="1:26"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6"/>
    </row>
    <row r="31" spans="1:26"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6"/>
    </row>
    <row r="32" spans="1:26"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38"/>
  <sheetViews>
    <sheetView workbookViewId="0">
      <selection activeCell="O23" sqref="O23"/>
    </sheetView>
  </sheetViews>
  <sheetFormatPr defaultRowHeight="12.75" x14ac:dyDescent="0.2"/>
  <cols>
    <col min="10" max="10" width="9.85546875" bestFit="1" customWidth="1"/>
    <col min="11" max="11" width="14.42578125" bestFit="1" customWidth="1"/>
  </cols>
  <sheetData>
    <row r="1" spans="1:26" ht="15.75" x14ac:dyDescent="0.25">
      <c r="A1" s="8" t="s">
        <v>0</v>
      </c>
      <c r="B1" s="7"/>
      <c r="C1" s="7"/>
      <c r="D1" s="7"/>
      <c r="E1" s="4"/>
      <c r="F1" s="4"/>
      <c r="G1" s="4"/>
      <c r="H1" s="4"/>
      <c r="I1" s="4"/>
      <c r="J1" s="6"/>
    </row>
    <row r="2" spans="1:26" ht="15.75" x14ac:dyDescent="0.25">
      <c r="A2" s="4"/>
      <c r="B2" s="3"/>
      <c r="C2" s="3"/>
      <c r="D2" s="3"/>
      <c r="E2" s="3"/>
      <c r="F2" s="3"/>
      <c r="G2" s="3"/>
      <c r="H2" s="3"/>
      <c r="I2" s="3"/>
      <c r="J2" s="3"/>
    </row>
    <row r="3" spans="1:26" x14ac:dyDescent="0.2">
      <c r="A3" s="51"/>
      <c r="B3" s="51"/>
      <c r="C3" s="51"/>
      <c r="D3" s="28" t="s">
        <v>6</v>
      </c>
      <c r="E3" s="28" t="s">
        <v>7</v>
      </c>
      <c r="F3" s="28" t="s">
        <v>8</v>
      </c>
      <c r="G3" s="28" t="s">
        <v>9</v>
      </c>
      <c r="H3" s="28" t="s">
        <v>10</v>
      </c>
      <c r="I3" s="28" t="s">
        <v>11</v>
      </c>
      <c r="J3" s="29" t="s">
        <v>17</v>
      </c>
      <c r="K3" s="34"/>
      <c r="L3" s="34"/>
      <c r="M3" s="34"/>
      <c r="N3" s="34"/>
      <c r="O3" s="34"/>
      <c r="P3" s="34"/>
      <c r="Q3" s="34"/>
      <c r="R3" s="30"/>
      <c r="S3" s="30"/>
      <c r="T3" s="30"/>
      <c r="U3" s="30"/>
      <c r="V3" s="30"/>
      <c r="W3" s="30"/>
      <c r="X3" s="30"/>
      <c r="Y3" s="30"/>
      <c r="Z3" s="5"/>
    </row>
    <row r="4" spans="1:26" x14ac:dyDescent="0.2">
      <c r="A4" s="52" t="s">
        <v>20</v>
      </c>
      <c r="B4" s="52"/>
      <c r="C4" s="52"/>
      <c r="D4" s="42">
        <v>40</v>
      </c>
      <c r="E4" s="42">
        <v>22.5</v>
      </c>
      <c r="F4" s="42">
        <v>4</v>
      </c>
      <c r="G4" s="42">
        <v>8</v>
      </c>
      <c r="H4" s="42">
        <v>9</v>
      </c>
      <c r="I4" s="34">
        <f>HUB!I4</f>
        <v>10</v>
      </c>
      <c r="J4" s="35">
        <f>SUM(D4:I4)</f>
        <v>93.5</v>
      </c>
      <c r="K4" s="34"/>
      <c r="L4" s="32"/>
      <c r="M4" s="32"/>
      <c r="N4" s="34"/>
      <c r="O4" s="34"/>
      <c r="P4" s="34"/>
      <c r="Q4" s="34"/>
      <c r="R4" s="30"/>
      <c r="S4" s="30"/>
      <c r="T4" s="30"/>
      <c r="U4" s="30"/>
      <c r="V4" s="30"/>
      <c r="W4" s="30"/>
      <c r="X4" s="30"/>
      <c r="Y4" s="30"/>
      <c r="Z4" s="6"/>
    </row>
    <row r="5" spans="1:26" x14ac:dyDescent="0.2">
      <c r="A5" s="53" t="s">
        <v>22</v>
      </c>
      <c r="B5" s="53"/>
      <c r="C5" s="53"/>
      <c r="D5" s="42">
        <v>40</v>
      </c>
      <c r="E5" s="42">
        <v>25</v>
      </c>
      <c r="F5" s="42">
        <v>4.5</v>
      </c>
      <c r="G5" s="42">
        <v>8</v>
      </c>
      <c r="H5" s="42">
        <v>10</v>
      </c>
      <c r="I5" s="34">
        <f>HUB!I5</f>
        <v>10</v>
      </c>
      <c r="J5" s="35">
        <f t="shared" ref="J5:J6" si="0">SUM(D5:I5)</f>
        <v>97.5</v>
      </c>
      <c r="K5" s="34"/>
      <c r="L5" s="32"/>
      <c r="M5" s="32"/>
      <c r="N5" s="34"/>
      <c r="O5" s="34"/>
      <c r="P5" s="34"/>
      <c r="Q5" s="34"/>
      <c r="R5" s="30"/>
      <c r="S5" s="30"/>
      <c r="T5" s="30"/>
      <c r="U5" s="30"/>
      <c r="V5" s="30"/>
      <c r="W5" s="30"/>
      <c r="X5" s="30"/>
      <c r="Y5" s="30"/>
      <c r="Z5" s="6"/>
    </row>
    <row r="6" spans="1:26" x14ac:dyDescent="0.2">
      <c r="A6" s="53" t="s">
        <v>23</v>
      </c>
      <c r="B6" s="53"/>
      <c r="C6" s="53"/>
      <c r="D6" s="42">
        <v>36</v>
      </c>
      <c r="E6" s="42">
        <v>20</v>
      </c>
      <c r="F6" s="42">
        <v>4</v>
      </c>
      <c r="G6" s="42">
        <v>8</v>
      </c>
      <c r="H6" s="42">
        <v>8</v>
      </c>
      <c r="I6" s="34">
        <f>HUB!I6</f>
        <v>10</v>
      </c>
      <c r="J6" s="35">
        <f t="shared" si="0"/>
        <v>86</v>
      </c>
      <c r="K6" s="34"/>
      <c r="L6" s="32"/>
      <c r="M6" s="32"/>
      <c r="N6" s="34"/>
      <c r="O6" s="34"/>
      <c r="P6" s="34"/>
      <c r="Q6" s="34"/>
      <c r="R6" s="30"/>
      <c r="S6" s="30"/>
      <c r="T6" s="30"/>
      <c r="U6" s="30"/>
      <c r="V6" s="30"/>
      <c r="W6" s="30"/>
      <c r="X6" s="30"/>
      <c r="Y6" s="30"/>
      <c r="Z6" s="6"/>
    </row>
    <row r="7" spans="1:26" ht="12.75" customHeight="1" x14ac:dyDescent="0.2">
      <c r="A7" s="34"/>
      <c r="B7" s="34"/>
      <c r="C7" s="34"/>
      <c r="D7" s="34"/>
      <c r="E7" s="34"/>
      <c r="F7" s="34"/>
      <c r="G7" s="34"/>
      <c r="H7" s="34"/>
      <c r="I7" s="34"/>
      <c r="J7" s="34"/>
      <c r="K7" s="34"/>
      <c r="L7" s="32"/>
      <c r="M7" s="32"/>
      <c r="N7" s="34"/>
      <c r="O7" s="34"/>
      <c r="P7" s="34"/>
      <c r="Q7" s="34"/>
      <c r="R7" s="30"/>
      <c r="S7" s="30"/>
      <c r="T7" s="30"/>
      <c r="U7" s="30"/>
      <c r="V7" s="30"/>
      <c r="W7" s="30"/>
      <c r="X7" s="30"/>
      <c r="Y7" s="30"/>
      <c r="Z7" s="6"/>
    </row>
    <row r="8" spans="1:26" x14ac:dyDescent="0.2">
      <c r="A8" s="34"/>
      <c r="B8" s="34"/>
      <c r="C8" s="34"/>
      <c r="D8" s="34"/>
      <c r="E8" s="34"/>
      <c r="F8" s="34"/>
      <c r="G8" s="34"/>
      <c r="H8" s="34"/>
      <c r="I8" s="34"/>
      <c r="J8" s="34"/>
      <c r="K8" s="34"/>
      <c r="L8" s="32"/>
      <c r="M8" s="32"/>
      <c r="N8" s="34"/>
      <c r="O8" s="34"/>
      <c r="P8" s="34"/>
      <c r="Q8" s="34"/>
      <c r="R8" s="30"/>
      <c r="S8" s="30"/>
      <c r="T8" s="30"/>
      <c r="U8" s="30"/>
      <c r="V8" s="30"/>
      <c r="W8" s="30"/>
      <c r="X8" s="30"/>
      <c r="Y8" s="30"/>
      <c r="Z8" s="6"/>
    </row>
    <row r="9" spans="1:26" x14ac:dyDescent="0.2">
      <c r="A9" s="34"/>
      <c r="B9" s="34"/>
      <c r="C9" s="34"/>
      <c r="D9" s="34"/>
      <c r="E9" s="34"/>
      <c r="F9" s="34"/>
      <c r="G9" s="34"/>
      <c r="H9" s="34"/>
      <c r="I9" s="34"/>
      <c r="J9" s="34"/>
      <c r="K9" s="34"/>
      <c r="L9" s="32"/>
      <c r="M9" s="32"/>
      <c r="N9" s="34"/>
      <c r="O9" s="34"/>
      <c r="P9" s="34"/>
      <c r="Q9" s="34"/>
      <c r="R9" s="30"/>
      <c r="S9" s="30"/>
      <c r="T9" s="30"/>
      <c r="U9" s="30"/>
      <c r="V9" s="30"/>
      <c r="W9" s="30"/>
      <c r="X9" s="30"/>
      <c r="Y9" s="30"/>
      <c r="Z9" s="6"/>
    </row>
    <row r="10" spans="1:26" x14ac:dyDescent="0.2">
      <c r="A10" s="34"/>
      <c r="B10" s="34"/>
      <c r="C10" s="34"/>
      <c r="D10" s="34"/>
      <c r="E10" s="34"/>
      <c r="F10" s="34"/>
      <c r="G10" s="34"/>
      <c r="H10" s="34"/>
      <c r="I10" s="34"/>
      <c r="J10" s="34"/>
      <c r="K10" s="34"/>
      <c r="L10" s="32"/>
      <c r="M10" s="32"/>
      <c r="N10" s="34"/>
      <c r="O10" s="34"/>
      <c r="P10" s="34"/>
      <c r="Q10" s="34"/>
      <c r="R10" s="30"/>
      <c r="S10" s="30"/>
      <c r="T10" s="30"/>
      <c r="U10" s="30"/>
      <c r="V10" s="30"/>
      <c r="W10" s="30"/>
      <c r="X10" s="30"/>
      <c r="Y10" s="30"/>
      <c r="Z10" s="6"/>
    </row>
    <row r="11" spans="1:26" x14ac:dyDescent="0.2">
      <c r="A11" s="34"/>
      <c r="B11" s="34"/>
      <c r="C11" s="34"/>
      <c r="D11" s="34"/>
      <c r="E11" s="34"/>
      <c r="F11" s="34"/>
      <c r="G11" s="34"/>
      <c r="H11" s="34"/>
      <c r="I11" s="34"/>
      <c r="J11" s="34"/>
      <c r="K11" s="34"/>
      <c r="L11" s="32"/>
      <c r="M11" s="32"/>
      <c r="N11" s="34"/>
      <c r="O11" s="34"/>
      <c r="P11" s="34"/>
      <c r="Q11" s="34"/>
      <c r="R11" s="30"/>
      <c r="S11" s="30"/>
      <c r="T11" s="30"/>
      <c r="U11" s="30"/>
      <c r="V11" s="30"/>
      <c r="W11" s="30"/>
      <c r="X11" s="30"/>
      <c r="Y11" s="30"/>
      <c r="Z11" s="6"/>
    </row>
    <row r="12" spans="1:26" x14ac:dyDescent="0.2">
      <c r="A12" s="34"/>
      <c r="B12" s="34"/>
      <c r="C12" s="34"/>
      <c r="D12" s="34"/>
      <c r="E12" s="34"/>
      <c r="F12" s="34"/>
      <c r="G12" s="34"/>
      <c r="H12" s="34"/>
      <c r="I12" s="34"/>
      <c r="J12" s="34"/>
      <c r="K12" s="34"/>
      <c r="L12" s="32"/>
      <c r="M12" s="32"/>
      <c r="N12" s="34"/>
      <c r="O12" s="34"/>
      <c r="P12" s="34"/>
      <c r="Q12" s="34"/>
      <c r="R12" s="30"/>
      <c r="S12" s="30"/>
      <c r="T12" s="30"/>
      <c r="U12" s="30"/>
      <c r="V12" s="30"/>
      <c r="W12" s="30"/>
      <c r="X12" s="30"/>
      <c r="Y12" s="30"/>
      <c r="Z12" s="6"/>
    </row>
    <row r="13" spans="1:26" x14ac:dyDescent="0.2">
      <c r="A13" s="34"/>
      <c r="B13" s="34"/>
      <c r="C13" s="34"/>
      <c r="D13" s="34"/>
      <c r="E13" s="34"/>
      <c r="F13" s="34"/>
      <c r="G13" s="34"/>
      <c r="H13" s="34"/>
      <c r="I13" s="34"/>
      <c r="J13" s="34"/>
      <c r="K13" s="34"/>
      <c r="L13" s="32"/>
      <c r="M13" s="32"/>
      <c r="N13" s="34"/>
      <c r="O13" s="34"/>
      <c r="P13" s="34"/>
      <c r="Q13" s="34"/>
      <c r="R13" s="30"/>
      <c r="S13" s="30"/>
      <c r="T13" s="30"/>
      <c r="U13" s="30"/>
      <c r="V13" s="30"/>
      <c r="W13" s="30"/>
      <c r="X13" s="30"/>
      <c r="Y13" s="30"/>
      <c r="Z13" s="6"/>
    </row>
    <row r="14" spans="1:26" x14ac:dyDescent="0.2">
      <c r="A14" s="34"/>
      <c r="B14" s="34"/>
      <c r="C14" s="34"/>
      <c r="D14" s="32"/>
      <c r="E14" s="32"/>
      <c r="F14" s="32"/>
      <c r="G14" s="32"/>
      <c r="H14" s="32"/>
      <c r="I14" s="32"/>
      <c r="J14" s="32"/>
      <c r="K14" s="32"/>
      <c r="L14" s="32"/>
      <c r="M14" s="32"/>
      <c r="N14" s="34"/>
      <c r="O14" s="34"/>
      <c r="P14" s="34"/>
      <c r="Q14" s="34"/>
      <c r="R14" s="30"/>
      <c r="S14" s="30"/>
      <c r="T14" s="30"/>
      <c r="U14" s="30"/>
      <c r="V14" s="30"/>
      <c r="W14" s="30"/>
      <c r="X14" s="30"/>
      <c r="Y14" s="30"/>
      <c r="Z14" s="6"/>
    </row>
    <row r="15" spans="1:26" x14ac:dyDescent="0.2">
      <c r="A15" s="34"/>
      <c r="B15" s="34"/>
      <c r="C15" s="34"/>
      <c r="D15" s="32"/>
      <c r="E15" s="32"/>
      <c r="F15" s="32"/>
      <c r="G15" s="32"/>
      <c r="H15" s="32"/>
      <c r="I15" s="32"/>
      <c r="J15" s="32"/>
      <c r="K15" s="32"/>
      <c r="L15" s="32"/>
      <c r="M15" s="32"/>
      <c r="N15" s="34"/>
      <c r="O15" s="34"/>
      <c r="P15" s="34"/>
      <c r="Q15" s="34"/>
      <c r="R15" s="30"/>
      <c r="S15" s="30"/>
      <c r="T15" s="30"/>
      <c r="U15" s="30"/>
      <c r="V15" s="30"/>
      <c r="W15" s="30"/>
      <c r="X15" s="30"/>
      <c r="Y15" s="30"/>
      <c r="Z15" s="6"/>
    </row>
    <row r="16" spans="1:26" ht="12.75" customHeight="1" x14ac:dyDescent="0.2">
      <c r="A16" s="34"/>
      <c r="B16" s="34"/>
      <c r="C16" s="34"/>
      <c r="D16" s="32"/>
      <c r="E16" s="32"/>
      <c r="F16" s="32"/>
      <c r="G16" s="32"/>
      <c r="H16" s="32"/>
      <c r="I16" s="32"/>
      <c r="J16" s="32"/>
      <c r="K16" s="32"/>
      <c r="L16" s="32"/>
      <c r="M16" s="32"/>
      <c r="N16" s="34"/>
      <c r="O16" s="34"/>
      <c r="P16" s="34"/>
      <c r="Q16" s="34"/>
      <c r="R16" s="30"/>
      <c r="S16" s="30"/>
      <c r="T16" s="30"/>
      <c r="U16" s="30"/>
      <c r="V16" s="30"/>
      <c r="W16" s="30"/>
      <c r="X16" s="30"/>
      <c r="Y16" s="30"/>
      <c r="Z16" s="6"/>
    </row>
    <row r="17" spans="1:26" ht="12.75" customHeight="1" x14ac:dyDescent="0.2">
      <c r="A17" s="34"/>
      <c r="B17" s="34"/>
      <c r="C17" s="34"/>
      <c r="D17" s="32"/>
      <c r="E17" s="32"/>
      <c r="F17" s="32"/>
      <c r="G17" s="32"/>
      <c r="H17" s="32"/>
      <c r="I17" s="32"/>
      <c r="J17" s="32"/>
      <c r="K17" s="32"/>
      <c r="L17" s="32"/>
      <c r="M17" s="32"/>
      <c r="N17" s="34"/>
      <c r="O17" s="34"/>
      <c r="P17" s="34"/>
      <c r="Q17" s="34"/>
      <c r="R17" s="30"/>
      <c r="S17" s="30"/>
      <c r="T17" s="30"/>
      <c r="U17" s="30"/>
      <c r="V17" s="30"/>
      <c r="W17" s="30"/>
      <c r="X17" s="30"/>
      <c r="Y17" s="30"/>
      <c r="Z17" s="6"/>
    </row>
    <row r="18" spans="1:26" x14ac:dyDescent="0.2">
      <c r="A18" s="34"/>
      <c r="B18" s="34"/>
      <c r="C18" s="34"/>
      <c r="D18" s="32"/>
      <c r="E18" s="32"/>
      <c r="F18" s="32"/>
      <c r="G18" s="32"/>
      <c r="H18" s="32"/>
      <c r="I18" s="32"/>
      <c r="J18" s="32"/>
      <c r="K18" s="32"/>
      <c r="L18" s="32"/>
      <c r="M18" s="32"/>
      <c r="N18" s="34"/>
      <c r="O18" s="34"/>
      <c r="P18" s="34"/>
      <c r="Q18" s="34"/>
      <c r="R18" s="30"/>
      <c r="S18" s="30"/>
      <c r="T18" s="30"/>
      <c r="U18" s="30"/>
      <c r="V18" s="30"/>
      <c r="W18" s="30"/>
      <c r="X18" s="30"/>
      <c r="Y18" s="30"/>
      <c r="Z18" s="6"/>
    </row>
    <row r="19" spans="1:26" x14ac:dyDescent="0.2">
      <c r="A19" s="34"/>
      <c r="B19" s="34"/>
      <c r="C19" s="34"/>
      <c r="D19" s="32"/>
      <c r="E19" s="32"/>
      <c r="F19" s="32"/>
      <c r="G19" s="32"/>
      <c r="H19" s="32"/>
      <c r="I19" s="32"/>
      <c r="J19" s="32"/>
      <c r="K19" s="32"/>
      <c r="L19" s="32"/>
      <c r="M19" s="32"/>
      <c r="N19" s="34"/>
      <c r="O19" s="34"/>
      <c r="P19" s="34"/>
      <c r="Q19" s="34"/>
      <c r="R19" s="30"/>
      <c r="S19" s="30"/>
      <c r="T19" s="30"/>
      <c r="U19" s="30"/>
      <c r="V19" s="30"/>
      <c r="W19" s="30"/>
      <c r="X19" s="30"/>
      <c r="Y19" s="30"/>
      <c r="Z19" s="6"/>
    </row>
    <row r="20" spans="1:26" x14ac:dyDescent="0.2">
      <c r="A20" s="34"/>
      <c r="B20" s="34"/>
      <c r="C20" s="34"/>
      <c r="D20" s="34"/>
      <c r="E20" s="34"/>
      <c r="F20" s="34"/>
      <c r="G20" s="34"/>
      <c r="H20" s="34"/>
      <c r="I20" s="34"/>
      <c r="J20" s="34"/>
      <c r="K20" s="34"/>
      <c r="L20" s="34"/>
      <c r="M20" s="34"/>
      <c r="N20" s="34"/>
      <c r="O20" s="34"/>
      <c r="P20" s="34"/>
      <c r="Q20" s="34"/>
      <c r="R20" s="30"/>
      <c r="S20" s="30"/>
      <c r="T20" s="30"/>
      <c r="U20" s="30"/>
      <c r="V20" s="30"/>
      <c r="W20" s="30"/>
      <c r="X20" s="30"/>
      <c r="Y20" s="30"/>
      <c r="Z20" s="6"/>
    </row>
    <row r="21" spans="1:26" ht="12.75" customHeight="1" x14ac:dyDescent="0.2">
      <c r="A21" s="34"/>
      <c r="B21" s="34"/>
      <c r="C21" s="34"/>
      <c r="D21" s="34"/>
      <c r="E21" s="34"/>
      <c r="F21" s="34"/>
      <c r="G21" s="34"/>
      <c r="H21" s="34"/>
      <c r="I21" s="34"/>
      <c r="J21" s="34"/>
      <c r="K21" s="34"/>
      <c r="L21" s="34"/>
      <c r="M21" s="34"/>
      <c r="N21" s="34"/>
      <c r="O21" s="34"/>
      <c r="P21" s="34"/>
      <c r="Q21" s="34"/>
      <c r="R21" s="30"/>
      <c r="S21" s="30"/>
      <c r="T21" s="30"/>
      <c r="U21" s="30"/>
      <c r="V21" s="30"/>
      <c r="W21" s="30"/>
      <c r="X21" s="30"/>
      <c r="Y21" s="30"/>
      <c r="Z21" s="6"/>
    </row>
    <row r="22" spans="1:26" ht="12.75" customHeight="1" x14ac:dyDescent="0.2">
      <c r="A22" s="34"/>
      <c r="B22" s="34"/>
      <c r="C22" s="34"/>
      <c r="D22" s="34"/>
      <c r="E22" s="34"/>
      <c r="F22" s="34"/>
      <c r="G22" s="34"/>
      <c r="H22" s="34"/>
      <c r="I22" s="34"/>
      <c r="J22" s="34"/>
      <c r="K22" s="34"/>
      <c r="L22" s="34"/>
      <c r="M22" s="34"/>
      <c r="N22" s="34"/>
      <c r="O22" s="34"/>
      <c r="P22" s="34"/>
      <c r="Q22" s="34"/>
      <c r="R22" s="30"/>
      <c r="S22" s="30"/>
      <c r="T22" s="30"/>
      <c r="U22" s="30"/>
      <c r="V22" s="30"/>
      <c r="W22" s="30"/>
      <c r="X22" s="30"/>
      <c r="Y22" s="30"/>
      <c r="Z22" s="6"/>
    </row>
    <row r="23" spans="1:26" ht="12.75" customHeight="1" x14ac:dyDescent="0.2">
      <c r="A23" s="34"/>
      <c r="B23" s="34"/>
      <c r="C23" s="34"/>
      <c r="D23" s="34"/>
      <c r="E23" s="34"/>
      <c r="F23" s="34"/>
      <c r="G23" s="34"/>
      <c r="H23" s="34"/>
      <c r="I23" s="34"/>
      <c r="J23" s="34"/>
      <c r="K23" s="34"/>
      <c r="L23" s="34"/>
      <c r="M23" s="34"/>
      <c r="N23" s="34"/>
      <c r="O23" s="34"/>
      <c r="P23" s="34"/>
      <c r="Q23" s="34"/>
      <c r="R23" s="30"/>
      <c r="S23" s="30"/>
      <c r="T23" s="30"/>
      <c r="U23" s="30"/>
      <c r="V23" s="30"/>
      <c r="W23" s="30"/>
      <c r="X23" s="30"/>
      <c r="Y23" s="30"/>
      <c r="Z23" s="6"/>
    </row>
    <row r="24" spans="1:26" x14ac:dyDescent="0.2">
      <c r="A24" s="34"/>
      <c r="B24" s="34"/>
      <c r="C24" s="34"/>
      <c r="D24" s="34"/>
      <c r="E24" s="34"/>
      <c r="F24" s="34"/>
      <c r="G24" s="34"/>
      <c r="H24" s="34"/>
      <c r="I24" s="34"/>
      <c r="J24" s="34"/>
      <c r="K24" s="34"/>
      <c r="L24" s="34"/>
      <c r="M24" s="34"/>
      <c r="N24" s="34"/>
      <c r="O24" s="34"/>
      <c r="P24" s="34"/>
      <c r="Q24" s="34"/>
      <c r="R24" s="30"/>
      <c r="S24" s="30"/>
      <c r="T24" s="30"/>
      <c r="U24" s="30"/>
      <c r="V24" s="30"/>
      <c r="W24" s="30"/>
      <c r="X24" s="30"/>
      <c r="Y24" s="30"/>
      <c r="Z24" s="6"/>
    </row>
    <row r="25" spans="1:26" ht="12.7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6"/>
    </row>
    <row r="26" spans="1:26"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6"/>
    </row>
    <row r="27" spans="1:26"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6"/>
    </row>
    <row r="28" spans="1:26"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6"/>
    </row>
    <row r="29" spans="1:26"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6"/>
    </row>
    <row r="30" spans="1:26"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6"/>
    </row>
    <row r="31" spans="1:26"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6"/>
    </row>
    <row r="32" spans="1:26"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38"/>
  <sheetViews>
    <sheetView workbookViewId="0">
      <selection activeCell="G16" sqref="G16"/>
    </sheetView>
  </sheetViews>
  <sheetFormatPr defaultRowHeight="12.75" x14ac:dyDescent="0.2"/>
  <cols>
    <col min="10" max="10" width="9.85546875" bestFit="1" customWidth="1"/>
    <col min="11" max="11" width="14.42578125" bestFit="1" customWidth="1"/>
  </cols>
  <sheetData>
    <row r="1" spans="1:26" ht="15.75" x14ac:dyDescent="0.25">
      <c r="A1" s="8" t="s">
        <v>0</v>
      </c>
      <c r="B1" s="7"/>
      <c r="C1" s="7"/>
      <c r="D1" s="7"/>
      <c r="E1" s="4"/>
      <c r="F1" s="4"/>
      <c r="G1" s="4"/>
      <c r="H1" s="4"/>
      <c r="I1" s="4"/>
      <c r="J1" s="6"/>
    </row>
    <row r="2" spans="1:26" ht="15.75" x14ac:dyDescent="0.25">
      <c r="A2" s="4"/>
      <c r="B2" s="3"/>
      <c r="C2" s="3"/>
      <c r="D2" s="3"/>
      <c r="E2" s="3"/>
      <c r="F2" s="3"/>
      <c r="G2" s="3"/>
      <c r="H2" s="3"/>
      <c r="I2" s="3"/>
      <c r="J2" s="3"/>
    </row>
    <row r="3" spans="1:26" x14ac:dyDescent="0.2">
      <c r="A3" s="51"/>
      <c r="B3" s="51"/>
      <c r="C3" s="51"/>
      <c r="D3" s="28" t="s">
        <v>6</v>
      </c>
      <c r="E3" s="28" t="s">
        <v>7</v>
      </c>
      <c r="F3" s="28" t="s">
        <v>8</v>
      </c>
      <c r="G3" s="28" t="s">
        <v>9</v>
      </c>
      <c r="H3" s="28" t="s">
        <v>10</v>
      </c>
      <c r="I3" s="28" t="s">
        <v>11</v>
      </c>
      <c r="J3" s="29" t="s">
        <v>17</v>
      </c>
      <c r="K3" s="34"/>
      <c r="L3" s="34"/>
      <c r="M3" s="34"/>
      <c r="N3" s="34"/>
      <c r="O3" s="30"/>
      <c r="P3" s="30"/>
      <c r="Q3" s="30"/>
      <c r="R3" s="30"/>
      <c r="S3" s="30"/>
      <c r="T3" s="30"/>
      <c r="U3" s="30"/>
      <c r="V3" s="30"/>
      <c r="W3" s="30"/>
      <c r="X3" s="30"/>
      <c r="Y3" s="30"/>
      <c r="Z3" s="5"/>
    </row>
    <row r="4" spans="1:26" x14ac:dyDescent="0.2">
      <c r="A4" s="52" t="s">
        <v>20</v>
      </c>
      <c r="B4" s="52"/>
      <c r="C4" s="52"/>
      <c r="D4" s="36">
        <v>32</v>
      </c>
      <c r="E4" s="36">
        <v>20</v>
      </c>
      <c r="F4" s="36">
        <v>4</v>
      </c>
      <c r="G4" s="36">
        <v>8</v>
      </c>
      <c r="H4" s="36">
        <v>7</v>
      </c>
      <c r="I4" s="34">
        <f>HUB!I4</f>
        <v>10</v>
      </c>
      <c r="J4" s="35">
        <f>SUM(D4:I4)</f>
        <v>81</v>
      </c>
      <c r="K4" s="34"/>
      <c r="L4" s="32"/>
      <c r="M4" s="32"/>
      <c r="N4" s="34"/>
      <c r="O4" s="30"/>
      <c r="P4" s="30"/>
      <c r="Q4" s="30"/>
      <c r="R4" s="30"/>
      <c r="S4" s="30"/>
      <c r="T4" s="30"/>
      <c r="U4" s="30"/>
      <c r="V4" s="30"/>
      <c r="W4" s="30"/>
      <c r="X4" s="30"/>
      <c r="Y4" s="30"/>
      <c r="Z4" s="6"/>
    </row>
    <row r="5" spans="1:26" x14ac:dyDescent="0.2">
      <c r="A5" s="53" t="s">
        <v>22</v>
      </c>
      <c r="B5" s="53"/>
      <c r="C5" s="53"/>
      <c r="D5" s="36">
        <v>36</v>
      </c>
      <c r="E5" s="36">
        <v>22.5</v>
      </c>
      <c r="F5" s="36">
        <v>4.5</v>
      </c>
      <c r="G5" s="36">
        <v>8</v>
      </c>
      <c r="H5" s="36">
        <v>10</v>
      </c>
      <c r="I5" s="34">
        <f>HUB!I5</f>
        <v>10</v>
      </c>
      <c r="J5" s="35">
        <f t="shared" ref="J5:J6" si="0">SUM(D5:I5)</f>
        <v>91</v>
      </c>
      <c r="K5" s="34"/>
      <c r="L5" s="32"/>
      <c r="M5" s="32"/>
      <c r="N5" s="34"/>
      <c r="O5" s="30"/>
      <c r="P5" s="30"/>
      <c r="Q5" s="30"/>
      <c r="R5" s="30"/>
      <c r="S5" s="30"/>
      <c r="T5" s="30"/>
      <c r="U5" s="30"/>
      <c r="V5" s="30"/>
      <c r="W5" s="30"/>
      <c r="X5" s="30"/>
      <c r="Y5" s="30"/>
      <c r="Z5" s="6"/>
    </row>
    <row r="6" spans="1:26" x14ac:dyDescent="0.2">
      <c r="A6" s="53" t="s">
        <v>23</v>
      </c>
      <c r="B6" s="53"/>
      <c r="C6" s="53"/>
      <c r="D6" s="36">
        <v>28</v>
      </c>
      <c r="E6" s="36">
        <v>20</v>
      </c>
      <c r="F6" s="36">
        <v>4</v>
      </c>
      <c r="G6" s="36">
        <v>8</v>
      </c>
      <c r="H6" s="36">
        <v>7</v>
      </c>
      <c r="I6" s="34">
        <f>HUB!I6</f>
        <v>10</v>
      </c>
      <c r="J6" s="35">
        <f t="shared" si="0"/>
        <v>77</v>
      </c>
      <c r="K6" s="34"/>
      <c r="L6" s="32"/>
      <c r="M6" s="32"/>
      <c r="N6" s="34"/>
      <c r="O6" s="30"/>
      <c r="P6" s="30"/>
      <c r="Q6" s="30"/>
      <c r="R6" s="30"/>
      <c r="S6" s="30"/>
      <c r="T6" s="30"/>
      <c r="U6" s="30"/>
      <c r="V6" s="30"/>
      <c r="W6" s="30"/>
      <c r="X6" s="30"/>
      <c r="Y6" s="30"/>
      <c r="Z6" s="6"/>
    </row>
    <row r="7" spans="1:26" ht="12.75" customHeight="1" x14ac:dyDescent="0.2">
      <c r="A7" s="34"/>
      <c r="B7" s="34"/>
      <c r="C7" s="34"/>
      <c r="D7" s="34"/>
      <c r="E7" s="34"/>
      <c r="F7" s="34"/>
      <c r="G7" s="34"/>
      <c r="H7" s="34"/>
      <c r="I7" s="34"/>
      <c r="J7" s="34"/>
      <c r="K7" s="34"/>
      <c r="L7" s="32"/>
      <c r="M7" s="32"/>
      <c r="N7" s="34"/>
      <c r="O7" s="30"/>
      <c r="P7" s="30"/>
      <c r="Q7" s="30"/>
      <c r="R7" s="30"/>
      <c r="S7" s="30"/>
      <c r="T7" s="30"/>
      <c r="U7" s="30"/>
      <c r="V7" s="30"/>
      <c r="W7" s="30"/>
      <c r="X7" s="30"/>
      <c r="Y7" s="30"/>
      <c r="Z7" s="6"/>
    </row>
    <row r="8" spans="1:26" x14ac:dyDescent="0.2">
      <c r="A8" s="34"/>
      <c r="B8" s="34"/>
      <c r="C8" s="34"/>
      <c r="D8" s="34"/>
      <c r="E8" s="34"/>
      <c r="F8" s="34"/>
      <c r="G8" s="34"/>
      <c r="H8" s="34"/>
      <c r="I8" s="34"/>
      <c r="J8" s="34"/>
      <c r="K8" s="34"/>
      <c r="L8" s="32"/>
      <c r="M8" s="32"/>
      <c r="N8" s="34"/>
      <c r="O8" s="30"/>
      <c r="P8" s="30"/>
      <c r="Q8" s="30"/>
      <c r="R8" s="30"/>
      <c r="S8" s="30"/>
      <c r="T8" s="30"/>
      <c r="U8" s="30"/>
      <c r="V8" s="30"/>
      <c r="W8" s="30"/>
      <c r="X8" s="30"/>
      <c r="Y8" s="30"/>
      <c r="Z8" s="6"/>
    </row>
    <row r="9" spans="1:26" x14ac:dyDescent="0.2">
      <c r="A9" s="34"/>
      <c r="B9" s="34"/>
      <c r="C9" s="34"/>
      <c r="D9" s="34"/>
      <c r="E9" s="34"/>
      <c r="F9" s="34"/>
      <c r="G9" s="34"/>
      <c r="H9" s="34"/>
      <c r="I9" s="34"/>
      <c r="J9" s="34"/>
      <c r="K9" s="34"/>
      <c r="L9" s="32"/>
      <c r="M9" s="32"/>
      <c r="N9" s="34"/>
      <c r="O9" s="30"/>
      <c r="P9" s="30"/>
      <c r="Q9" s="30"/>
      <c r="R9" s="30"/>
      <c r="S9" s="30"/>
      <c r="T9" s="30"/>
      <c r="U9" s="30"/>
      <c r="V9" s="30"/>
      <c r="W9" s="30"/>
      <c r="X9" s="30"/>
      <c r="Y9" s="30"/>
      <c r="Z9" s="6"/>
    </row>
    <row r="10" spans="1:26" x14ac:dyDescent="0.2">
      <c r="A10" s="34"/>
      <c r="B10" s="34"/>
      <c r="C10" s="34"/>
      <c r="D10" s="34"/>
      <c r="E10" s="34"/>
      <c r="F10" s="34"/>
      <c r="G10" s="34"/>
      <c r="H10" s="34"/>
      <c r="I10" s="34"/>
      <c r="J10" s="34"/>
      <c r="K10" s="34"/>
      <c r="L10" s="32"/>
      <c r="M10" s="32"/>
      <c r="N10" s="34"/>
      <c r="O10" s="30"/>
      <c r="P10" s="30"/>
      <c r="Q10" s="30"/>
      <c r="R10" s="30"/>
      <c r="S10" s="30"/>
      <c r="T10" s="30"/>
      <c r="U10" s="30"/>
      <c r="V10" s="30"/>
      <c r="W10" s="30"/>
      <c r="X10" s="30"/>
      <c r="Y10" s="30"/>
      <c r="Z10" s="6"/>
    </row>
    <row r="11" spans="1:26" x14ac:dyDescent="0.2">
      <c r="A11" s="34"/>
      <c r="B11" s="34"/>
      <c r="C11" s="34"/>
      <c r="D11" s="34"/>
      <c r="E11" s="34"/>
      <c r="F11" s="34"/>
      <c r="G11" s="34"/>
      <c r="H11" s="34"/>
      <c r="I11" s="34"/>
      <c r="J11" s="34"/>
      <c r="K11" s="34"/>
      <c r="L11" s="32"/>
      <c r="M11" s="32"/>
      <c r="N11" s="34"/>
      <c r="O11" s="30"/>
      <c r="P11" s="30"/>
      <c r="Q11" s="30"/>
      <c r="R11" s="30"/>
      <c r="S11" s="30"/>
      <c r="T11" s="30"/>
      <c r="U11" s="30"/>
      <c r="V11" s="30"/>
      <c r="W11" s="30"/>
      <c r="X11" s="30"/>
      <c r="Y11" s="30"/>
      <c r="Z11" s="6"/>
    </row>
    <row r="12" spans="1:26" x14ac:dyDescent="0.2">
      <c r="A12" s="34"/>
      <c r="B12" s="34"/>
      <c r="C12" s="34"/>
      <c r="D12" s="34"/>
      <c r="E12" s="34"/>
      <c r="F12" s="34"/>
      <c r="G12" s="34"/>
      <c r="H12" s="34"/>
      <c r="I12" s="34"/>
      <c r="J12" s="34"/>
      <c r="K12" s="34"/>
      <c r="L12" s="32"/>
      <c r="M12" s="32"/>
      <c r="N12" s="34"/>
      <c r="O12" s="30"/>
      <c r="P12" s="30"/>
      <c r="Q12" s="30"/>
      <c r="R12" s="30"/>
      <c r="S12" s="30"/>
      <c r="T12" s="30"/>
      <c r="U12" s="30"/>
      <c r="V12" s="30"/>
      <c r="W12" s="30"/>
      <c r="X12" s="30"/>
      <c r="Y12" s="30"/>
      <c r="Z12" s="6"/>
    </row>
    <row r="13" spans="1:26" x14ac:dyDescent="0.2">
      <c r="A13" s="34"/>
      <c r="B13" s="34"/>
      <c r="C13" s="34"/>
      <c r="D13" s="34"/>
      <c r="E13" s="34"/>
      <c r="F13" s="34"/>
      <c r="G13" s="34"/>
      <c r="H13" s="34"/>
      <c r="I13" s="34"/>
      <c r="J13" s="34"/>
      <c r="K13" s="34"/>
      <c r="L13" s="32"/>
      <c r="M13" s="32"/>
      <c r="N13" s="34"/>
      <c r="O13" s="30"/>
      <c r="P13" s="30"/>
      <c r="Q13" s="30"/>
      <c r="R13" s="30"/>
      <c r="S13" s="30"/>
      <c r="T13" s="30"/>
      <c r="U13" s="30"/>
      <c r="V13" s="30"/>
      <c r="W13" s="30"/>
      <c r="X13" s="30"/>
      <c r="Y13" s="30"/>
      <c r="Z13" s="6"/>
    </row>
    <row r="14" spans="1:26" x14ac:dyDescent="0.2">
      <c r="A14" s="34"/>
      <c r="B14" s="34"/>
      <c r="C14" s="34"/>
      <c r="D14" s="32"/>
      <c r="E14" s="32"/>
      <c r="F14" s="32"/>
      <c r="G14" s="32"/>
      <c r="H14" s="32"/>
      <c r="I14" s="32"/>
      <c r="J14" s="32"/>
      <c r="K14" s="32"/>
      <c r="L14" s="32"/>
      <c r="M14" s="32"/>
      <c r="N14" s="34"/>
      <c r="O14" s="30"/>
      <c r="P14" s="30"/>
      <c r="Q14" s="30"/>
      <c r="R14" s="30"/>
      <c r="S14" s="30"/>
      <c r="T14" s="30"/>
      <c r="U14" s="30"/>
      <c r="V14" s="30"/>
      <c r="W14" s="30"/>
      <c r="X14" s="30"/>
      <c r="Y14" s="30"/>
      <c r="Z14" s="6"/>
    </row>
    <row r="15" spans="1:26" x14ac:dyDescent="0.2">
      <c r="A15" s="34"/>
      <c r="B15" s="34"/>
      <c r="C15" s="34"/>
      <c r="D15" s="32"/>
      <c r="E15" s="32"/>
      <c r="F15" s="32"/>
      <c r="G15" s="32"/>
      <c r="H15" s="32"/>
      <c r="I15" s="32"/>
      <c r="J15" s="32"/>
      <c r="K15" s="32"/>
      <c r="L15" s="32"/>
      <c r="M15" s="32"/>
      <c r="N15" s="34"/>
      <c r="O15" s="30"/>
      <c r="P15" s="30"/>
      <c r="Q15" s="30"/>
      <c r="R15" s="30"/>
      <c r="S15" s="30"/>
      <c r="T15" s="30"/>
      <c r="U15" s="30"/>
      <c r="V15" s="30"/>
      <c r="W15" s="30"/>
      <c r="X15" s="30"/>
      <c r="Y15" s="30"/>
      <c r="Z15" s="6"/>
    </row>
    <row r="16" spans="1:26" ht="12.75" customHeight="1" x14ac:dyDescent="0.2">
      <c r="A16" s="34"/>
      <c r="B16" s="34"/>
      <c r="C16" s="34"/>
      <c r="D16" s="32"/>
      <c r="E16" s="32"/>
      <c r="F16" s="32"/>
      <c r="G16" s="32"/>
      <c r="H16" s="32"/>
      <c r="I16" s="32"/>
      <c r="J16" s="32"/>
      <c r="K16" s="32"/>
      <c r="L16" s="32"/>
      <c r="M16" s="32"/>
      <c r="N16" s="34"/>
      <c r="O16" s="30"/>
      <c r="P16" s="30"/>
      <c r="Q16" s="30"/>
      <c r="R16" s="30"/>
      <c r="S16" s="30"/>
      <c r="T16" s="30"/>
      <c r="U16" s="30"/>
      <c r="V16" s="30"/>
      <c r="W16" s="30"/>
      <c r="X16" s="30"/>
      <c r="Y16" s="30"/>
      <c r="Z16" s="6"/>
    </row>
    <row r="17" spans="1:26" ht="12.75" customHeight="1" x14ac:dyDescent="0.2">
      <c r="A17" s="34"/>
      <c r="B17" s="34"/>
      <c r="C17" s="34"/>
      <c r="D17" s="32"/>
      <c r="E17" s="32"/>
      <c r="F17" s="32"/>
      <c r="G17" s="32"/>
      <c r="H17" s="32"/>
      <c r="I17" s="32"/>
      <c r="J17" s="32"/>
      <c r="K17" s="32"/>
      <c r="L17" s="32"/>
      <c r="M17" s="32"/>
      <c r="N17" s="34"/>
      <c r="O17" s="30"/>
      <c r="P17" s="30"/>
      <c r="Q17" s="30"/>
      <c r="R17" s="30"/>
      <c r="S17" s="30"/>
      <c r="T17" s="30"/>
      <c r="U17" s="30"/>
      <c r="V17" s="30"/>
      <c r="W17" s="30"/>
      <c r="X17" s="30"/>
      <c r="Y17" s="30"/>
      <c r="Z17" s="6"/>
    </row>
    <row r="18" spans="1:26" x14ac:dyDescent="0.2">
      <c r="A18" s="30"/>
      <c r="B18" s="30"/>
      <c r="C18" s="30"/>
      <c r="D18" s="32"/>
      <c r="E18" s="32"/>
      <c r="F18" s="32"/>
      <c r="G18" s="32"/>
      <c r="H18" s="32"/>
      <c r="I18" s="32"/>
      <c r="J18" s="32"/>
      <c r="K18" s="32"/>
      <c r="L18" s="32"/>
      <c r="M18" s="32"/>
      <c r="N18" s="30"/>
      <c r="O18" s="30"/>
      <c r="P18" s="30"/>
      <c r="Q18" s="30"/>
      <c r="R18" s="30"/>
      <c r="S18" s="30"/>
      <c r="T18" s="30"/>
      <c r="U18" s="30"/>
      <c r="V18" s="30"/>
      <c r="W18" s="30"/>
      <c r="X18" s="30"/>
      <c r="Y18" s="30"/>
      <c r="Z18" s="6"/>
    </row>
    <row r="19" spans="1:26" x14ac:dyDescent="0.2">
      <c r="A19" s="30"/>
      <c r="B19" s="30"/>
      <c r="C19" s="30"/>
      <c r="D19" s="32"/>
      <c r="E19" s="32"/>
      <c r="F19" s="32"/>
      <c r="G19" s="32"/>
      <c r="H19" s="32"/>
      <c r="I19" s="32"/>
      <c r="J19" s="32"/>
      <c r="K19" s="32"/>
      <c r="L19" s="32"/>
      <c r="M19" s="32"/>
      <c r="N19" s="30"/>
      <c r="O19" s="30"/>
      <c r="P19" s="30"/>
      <c r="Q19" s="30"/>
      <c r="R19" s="30"/>
      <c r="S19" s="30"/>
      <c r="T19" s="30"/>
      <c r="U19" s="30"/>
      <c r="V19" s="30"/>
      <c r="W19" s="30"/>
      <c r="X19" s="30"/>
      <c r="Y19" s="30"/>
      <c r="Z19" s="6"/>
    </row>
    <row r="20" spans="1:26"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6"/>
    </row>
    <row r="21" spans="1:26" ht="12.75" customHeight="1" x14ac:dyDescent="0.2">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6"/>
    </row>
    <row r="22" spans="1:26" ht="12.75" customHeight="1" x14ac:dyDescent="0.2">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6"/>
    </row>
    <row r="23" spans="1:26" ht="12.75" customHeight="1" x14ac:dyDescent="0.2">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6"/>
    </row>
    <row r="24" spans="1:26"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6"/>
    </row>
    <row r="25" spans="1:26" ht="12.7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6"/>
    </row>
    <row r="26" spans="1:26"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6"/>
    </row>
    <row r="27" spans="1:26"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6"/>
    </row>
    <row r="28" spans="1:26"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6"/>
    </row>
    <row r="29" spans="1:26"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6"/>
    </row>
    <row r="30" spans="1:26"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6"/>
    </row>
    <row r="31" spans="1:26"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6"/>
    </row>
    <row r="32" spans="1:26"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sheetData>
  <mergeCells count="4">
    <mergeCell ref="A3:C3"/>
    <mergeCell ref="A4:C4"/>
    <mergeCell ref="A5:C5"/>
    <mergeCell ref="A6:C6"/>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31"/>
  <sheetViews>
    <sheetView workbookViewId="0">
      <selection activeCell="D4" sqref="D4:H6"/>
    </sheetView>
  </sheetViews>
  <sheetFormatPr defaultRowHeight="12.75" x14ac:dyDescent="0.2"/>
  <cols>
    <col min="1" max="9" width="9.140625" style="6"/>
    <col min="10" max="10" width="9.85546875" style="6" bestFit="1" customWidth="1"/>
    <col min="11" max="11" width="14.42578125" style="6" bestFit="1" customWidth="1"/>
    <col min="12" max="16384" width="9.140625" style="6"/>
  </cols>
  <sheetData>
    <row r="1" spans="1:26" ht="15.75" x14ac:dyDescent="0.25">
      <c r="A1" s="8" t="s">
        <v>0</v>
      </c>
      <c r="B1" s="7"/>
      <c r="C1" s="7"/>
      <c r="D1" s="7"/>
      <c r="E1" s="4"/>
      <c r="F1" s="4"/>
      <c r="G1" s="4"/>
      <c r="H1" s="4"/>
      <c r="I1" s="4"/>
    </row>
    <row r="2" spans="1:26" ht="15.75" x14ac:dyDescent="0.25">
      <c r="A2" s="4"/>
      <c r="B2" s="3"/>
      <c r="C2" s="3"/>
      <c r="D2" s="3"/>
      <c r="E2" s="3"/>
      <c r="F2" s="3"/>
      <c r="G2" s="3"/>
      <c r="H2" s="3"/>
      <c r="I2" s="3"/>
      <c r="J2" s="3"/>
    </row>
    <row r="3" spans="1:26" x14ac:dyDescent="0.2">
      <c r="A3" s="51"/>
      <c r="B3" s="51"/>
      <c r="C3" s="51"/>
      <c r="D3" s="28" t="s">
        <v>6</v>
      </c>
      <c r="E3" s="28" t="s">
        <v>7</v>
      </c>
      <c r="F3" s="28" t="s">
        <v>8</v>
      </c>
      <c r="G3" s="28" t="s">
        <v>9</v>
      </c>
      <c r="H3" s="28" t="s">
        <v>10</v>
      </c>
      <c r="I3" s="28" t="s">
        <v>11</v>
      </c>
      <c r="J3" s="29" t="s">
        <v>17</v>
      </c>
      <c r="K3" s="34"/>
      <c r="L3" s="34"/>
      <c r="M3" s="34"/>
      <c r="N3" s="34"/>
      <c r="O3" s="34"/>
      <c r="P3" s="34"/>
      <c r="Q3" s="34"/>
      <c r="R3" s="30"/>
      <c r="S3" s="30"/>
      <c r="T3" s="30"/>
      <c r="U3" s="30"/>
      <c r="V3" s="30"/>
      <c r="W3" s="30"/>
      <c r="X3" s="30"/>
      <c r="Y3" s="30"/>
      <c r="Z3" s="5"/>
    </row>
    <row r="4" spans="1:26" x14ac:dyDescent="0.2">
      <c r="A4" s="52" t="s">
        <v>20</v>
      </c>
      <c r="B4" s="52"/>
      <c r="C4" s="52"/>
      <c r="D4" s="39">
        <v>36</v>
      </c>
      <c r="E4" s="39">
        <v>22.5</v>
      </c>
      <c r="F4" s="39">
        <v>4.5</v>
      </c>
      <c r="G4" s="39">
        <v>6</v>
      </c>
      <c r="H4" s="39">
        <v>6</v>
      </c>
      <c r="I4" s="34">
        <f>HUB!I4</f>
        <v>10</v>
      </c>
      <c r="J4" s="35">
        <f>SUM(D4:I4)</f>
        <v>85</v>
      </c>
      <c r="K4" s="34"/>
      <c r="L4" s="32"/>
      <c r="M4" s="32"/>
      <c r="N4" s="34"/>
      <c r="O4" s="34"/>
      <c r="P4" s="34"/>
      <c r="Q4" s="34"/>
      <c r="R4" s="30"/>
      <c r="S4" s="30"/>
      <c r="T4" s="30"/>
      <c r="U4" s="30"/>
      <c r="V4" s="30"/>
      <c r="W4" s="30"/>
      <c r="X4" s="30"/>
      <c r="Y4" s="30"/>
    </row>
    <row r="5" spans="1:26" x14ac:dyDescent="0.2">
      <c r="A5" s="53" t="s">
        <v>22</v>
      </c>
      <c r="B5" s="53"/>
      <c r="C5" s="53"/>
      <c r="D5" s="39">
        <v>40</v>
      </c>
      <c r="E5" s="39">
        <v>22.5</v>
      </c>
      <c r="F5" s="39">
        <v>3.5</v>
      </c>
      <c r="G5" s="39">
        <v>6</v>
      </c>
      <c r="H5" s="39">
        <v>6</v>
      </c>
      <c r="I5" s="34">
        <f>HUB!I5</f>
        <v>10</v>
      </c>
      <c r="J5" s="35">
        <f t="shared" ref="J5:J6" si="0">SUM(D5:I5)</f>
        <v>88</v>
      </c>
      <c r="K5" s="34"/>
      <c r="L5" s="32"/>
      <c r="M5" s="32"/>
      <c r="N5" s="34"/>
      <c r="O5" s="34"/>
      <c r="P5" s="34"/>
      <c r="Q5" s="34"/>
      <c r="R5" s="30"/>
      <c r="S5" s="30"/>
      <c r="T5" s="30"/>
      <c r="U5" s="30"/>
      <c r="V5" s="30"/>
      <c r="W5" s="30"/>
      <c r="X5" s="30"/>
      <c r="Y5" s="30"/>
    </row>
    <row r="6" spans="1:26" x14ac:dyDescent="0.2">
      <c r="A6" s="53" t="s">
        <v>23</v>
      </c>
      <c r="B6" s="53"/>
      <c r="C6" s="53"/>
      <c r="D6" s="39">
        <v>28</v>
      </c>
      <c r="E6" s="39">
        <v>17.5</v>
      </c>
      <c r="F6" s="39">
        <v>4</v>
      </c>
      <c r="G6" s="39">
        <v>6</v>
      </c>
      <c r="H6" s="39">
        <v>6</v>
      </c>
      <c r="I6" s="34">
        <f>HUB!I6</f>
        <v>10</v>
      </c>
      <c r="J6" s="35">
        <f t="shared" si="0"/>
        <v>71.5</v>
      </c>
      <c r="K6" s="34"/>
      <c r="L6" s="32"/>
      <c r="M6" s="32"/>
      <c r="N6" s="34"/>
      <c r="O6" s="34"/>
      <c r="P6" s="34"/>
      <c r="Q6" s="34"/>
      <c r="R6" s="30"/>
      <c r="S6" s="30"/>
      <c r="T6" s="30"/>
      <c r="U6" s="30"/>
      <c r="V6" s="30"/>
      <c r="W6" s="30"/>
      <c r="X6" s="30"/>
      <c r="Y6" s="30"/>
    </row>
    <row r="7" spans="1:26" ht="12.75" customHeight="1" x14ac:dyDescent="0.2">
      <c r="A7" s="34"/>
      <c r="B7" s="34"/>
      <c r="C7" s="34"/>
      <c r="D7" s="34"/>
      <c r="E7" s="34"/>
      <c r="F7" s="34"/>
      <c r="G7" s="34"/>
      <c r="H7" s="34"/>
      <c r="I7" s="34"/>
      <c r="J7" s="34"/>
      <c r="K7" s="34"/>
      <c r="L7" s="32"/>
      <c r="M7" s="32"/>
      <c r="N7" s="34"/>
      <c r="O7" s="34"/>
      <c r="P7" s="34"/>
      <c r="Q7" s="34"/>
      <c r="R7" s="30"/>
      <c r="S7" s="30"/>
      <c r="T7" s="30"/>
      <c r="U7" s="30"/>
      <c r="V7" s="30"/>
      <c r="W7" s="30"/>
      <c r="X7" s="30"/>
      <c r="Y7" s="30"/>
    </row>
    <row r="8" spans="1:26" x14ac:dyDescent="0.2">
      <c r="A8" s="34"/>
      <c r="B8" s="34"/>
      <c r="C8" s="34"/>
      <c r="D8" s="34"/>
      <c r="E8" s="34"/>
      <c r="F8" s="34"/>
      <c r="G8" s="34"/>
      <c r="H8" s="34"/>
      <c r="I8" s="34"/>
      <c r="J8" s="34"/>
      <c r="K8" s="34"/>
      <c r="L8" s="32"/>
      <c r="M8" s="32"/>
      <c r="N8" s="34"/>
      <c r="O8" s="34"/>
      <c r="P8" s="34"/>
      <c r="Q8" s="34"/>
      <c r="R8" s="30"/>
      <c r="S8" s="30"/>
      <c r="T8" s="30"/>
      <c r="U8" s="30"/>
      <c r="V8" s="30"/>
      <c r="W8" s="30"/>
      <c r="X8" s="30"/>
      <c r="Y8" s="30"/>
    </row>
    <row r="9" spans="1:26" x14ac:dyDescent="0.2">
      <c r="A9" s="34"/>
      <c r="B9" s="34"/>
      <c r="C9" s="34"/>
      <c r="D9" s="34"/>
      <c r="E9" s="34"/>
      <c r="F9" s="34"/>
      <c r="G9" s="34"/>
      <c r="H9" s="34"/>
      <c r="I9" s="34"/>
      <c r="J9" s="34"/>
      <c r="K9" s="34"/>
      <c r="L9" s="32"/>
      <c r="M9" s="32"/>
      <c r="N9" s="34"/>
      <c r="O9" s="34"/>
      <c r="P9" s="34"/>
      <c r="Q9" s="34"/>
      <c r="R9" s="30"/>
      <c r="S9" s="30"/>
      <c r="T9" s="30"/>
      <c r="U9" s="30"/>
      <c r="V9" s="30"/>
      <c r="W9" s="30"/>
      <c r="X9" s="30"/>
      <c r="Y9" s="30"/>
    </row>
    <row r="10" spans="1:26" x14ac:dyDescent="0.2">
      <c r="A10" s="34"/>
      <c r="B10" s="34"/>
      <c r="C10" s="34"/>
      <c r="D10" s="34"/>
      <c r="E10" s="34"/>
      <c r="F10" s="34"/>
      <c r="G10" s="34"/>
      <c r="H10" s="34"/>
      <c r="I10" s="34"/>
      <c r="J10" s="34"/>
      <c r="K10" s="34"/>
      <c r="L10" s="32"/>
      <c r="M10" s="32"/>
      <c r="N10" s="34"/>
      <c r="O10" s="34"/>
      <c r="P10" s="34"/>
      <c r="Q10" s="34"/>
      <c r="R10" s="30"/>
      <c r="S10" s="30"/>
      <c r="T10" s="30"/>
      <c r="U10" s="30"/>
      <c r="V10" s="30"/>
      <c r="W10" s="30"/>
      <c r="X10" s="30"/>
      <c r="Y10" s="30"/>
    </row>
    <row r="11" spans="1:26" x14ac:dyDescent="0.2">
      <c r="A11" s="34"/>
      <c r="B11" s="34"/>
      <c r="C11" s="34"/>
      <c r="D11" s="34"/>
      <c r="E11" s="34"/>
      <c r="F11" s="34"/>
      <c r="G11" s="34"/>
      <c r="H11" s="34"/>
      <c r="I11" s="34"/>
      <c r="J11" s="34"/>
      <c r="K11" s="34"/>
      <c r="L11" s="32"/>
      <c r="M11" s="32"/>
      <c r="N11" s="34"/>
      <c r="O11" s="34"/>
      <c r="P11" s="34"/>
      <c r="Q11" s="34"/>
      <c r="R11" s="30"/>
      <c r="S11" s="30"/>
      <c r="T11" s="30"/>
      <c r="U11" s="30"/>
      <c r="V11" s="30"/>
      <c r="W11" s="30"/>
      <c r="X11" s="30"/>
      <c r="Y11" s="30"/>
    </row>
    <row r="12" spans="1:26" x14ac:dyDescent="0.2">
      <c r="A12" s="34"/>
      <c r="B12" s="34"/>
      <c r="C12" s="34"/>
      <c r="D12" s="34"/>
      <c r="E12" s="34"/>
      <c r="F12" s="34"/>
      <c r="G12" s="34"/>
      <c r="H12" s="34"/>
      <c r="I12" s="34"/>
      <c r="J12" s="34"/>
      <c r="K12" s="34"/>
      <c r="L12" s="32"/>
      <c r="M12" s="32"/>
      <c r="N12" s="34"/>
      <c r="O12" s="34"/>
      <c r="P12" s="34"/>
      <c r="Q12" s="34"/>
      <c r="R12" s="30"/>
      <c r="S12" s="30"/>
      <c r="T12" s="30"/>
      <c r="U12" s="30"/>
      <c r="V12" s="30"/>
      <c r="W12" s="30"/>
      <c r="X12" s="30"/>
      <c r="Y12" s="30"/>
    </row>
    <row r="13" spans="1:26" x14ac:dyDescent="0.2">
      <c r="A13" s="34"/>
      <c r="B13" s="34"/>
      <c r="C13" s="34"/>
      <c r="D13" s="34"/>
      <c r="E13" s="34"/>
      <c r="F13" s="34"/>
      <c r="G13" s="34"/>
      <c r="H13" s="34"/>
      <c r="I13" s="34"/>
      <c r="J13" s="34"/>
      <c r="K13" s="34"/>
      <c r="L13" s="32"/>
      <c r="M13" s="32"/>
      <c r="N13" s="34"/>
      <c r="O13" s="34"/>
      <c r="P13" s="34"/>
      <c r="Q13" s="34"/>
      <c r="R13" s="30"/>
      <c r="S13" s="30"/>
      <c r="T13" s="30"/>
      <c r="U13" s="30"/>
      <c r="V13" s="30"/>
      <c r="W13" s="30"/>
      <c r="X13" s="30"/>
      <c r="Y13" s="30"/>
    </row>
    <row r="14" spans="1:26" x14ac:dyDescent="0.2">
      <c r="A14" s="34"/>
      <c r="B14" s="34"/>
      <c r="C14" s="34"/>
      <c r="D14" s="32"/>
      <c r="E14" s="32"/>
      <c r="F14" s="32"/>
      <c r="G14" s="32"/>
      <c r="H14" s="32"/>
      <c r="I14" s="32"/>
      <c r="J14" s="32"/>
      <c r="K14" s="32"/>
      <c r="L14" s="32"/>
      <c r="M14" s="32"/>
      <c r="N14" s="34"/>
      <c r="O14" s="34"/>
      <c r="P14" s="34"/>
      <c r="Q14" s="34"/>
      <c r="R14" s="30"/>
      <c r="S14" s="30"/>
      <c r="T14" s="30"/>
      <c r="U14" s="30"/>
      <c r="V14" s="30"/>
      <c r="W14" s="30"/>
      <c r="X14" s="30"/>
      <c r="Y14" s="30"/>
    </row>
    <row r="15" spans="1:26" x14ac:dyDescent="0.2">
      <c r="A15" s="34"/>
      <c r="B15" s="34"/>
      <c r="C15" s="34"/>
      <c r="D15" s="32"/>
      <c r="E15" s="32"/>
      <c r="F15" s="32"/>
      <c r="G15" s="32"/>
      <c r="H15" s="32"/>
      <c r="I15" s="32"/>
      <c r="J15" s="32"/>
      <c r="K15" s="32"/>
      <c r="L15" s="32"/>
      <c r="M15" s="32"/>
      <c r="N15" s="34"/>
      <c r="O15" s="34"/>
      <c r="P15" s="34"/>
      <c r="Q15" s="34"/>
      <c r="R15" s="30"/>
      <c r="S15" s="30"/>
      <c r="T15" s="30"/>
      <c r="U15" s="30"/>
      <c r="V15" s="30"/>
      <c r="W15" s="30"/>
      <c r="X15" s="30"/>
      <c r="Y15" s="30"/>
    </row>
    <row r="16" spans="1:26" ht="12.75" customHeight="1" x14ac:dyDescent="0.2">
      <c r="A16" s="34"/>
      <c r="B16" s="34"/>
      <c r="C16" s="34"/>
      <c r="D16" s="32"/>
      <c r="E16" s="32"/>
      <c r="F16" s="32"/>
      <c r="G16" s="32"/>
      <c r="H16" s="32"/>
      <c r="I16" s="32"/>
      <c r="J16" s="32"/>
      <c r="K16" s="32"/>
      <c r="L16" s="32"/>
      <c r="M16" s="32"/>
      <c r="N16" s="34"/>
      <c r="O16" s="34"/>
      <c r="P16" s="34"/>
      <c r="Q16" s="34"/>
      <c r="R16" s="30"/>
      <c r="S16" s="30"/>
      <c r="T16" s="30"/>
      <c r="U16" s="30"/>
      <c r="V16" s="30"/>
      <c r="W16" s="30"/>
      <c r="X16" s="30"/>
      <c r="Y16" s="30"/>
    </row>
    <row r="17" spans="1:25" ht="12.75" customHeight="1" x14ac:dyDescent="0.2">
      <c r="A17" s="34"/>
      <c r="B17" s="34"/>
      <c r="C17" s="34"/>
      <c r="D17" s="32"/>
      <c r="E17" s="32"/>
      <c r="F17" s="32"/>
      <c r="G17" s="32"/>
      <c r="H17" s="32"/>
      <c r="I17" s="32"/>
      <c r="J17" s="32"/>
      <c r="K17" s="32"/>
      <c r="L17" s="32"/>
      <c r="M17" s="32"/>
      <c r="N17" s="34"/>
      <c r="O17" s="34"/>
      <c r="P17" s="34"/>
      <c r="Q17" s="34"/>
      <c r="R17" s="30"/>
      <c r="S17" s="30"/>
      <c r="T17" s="30"/>
      <c r="U17" s="30"/>
      <c r="V17" s="30"/>
      <c r="W17" s="30"/>
      <c r="X17" s="30"/>
      <c r="Y17" s="30"/>
    </row>
    <row r="18" spans="1:25" x14ac:dyDescent="0.2">
      <c r="A18" s="34"/>
      <c r="B18" s="34"/>
      <c r="C18" s="34"/>
      <c r="D18" s="32"/>
      <c r="E18" s="32"/>
      <c r="F18" s="32"/>
      <c r="G18" s="32"/>
      <c r="H18" s="32"/>
      <c r="I18" s="32"/>
      <c r="J18" s="32"/>
      <c r="K18" s="32"/>
      <c r="L18" s="32"/>
      <c r="M18" s="32"/>
      <c r="N18" s="34"/>
      <c r="O18" s="34"/>
      <c r="P18" s="34"/>
      <c r="Q18" s="34"/>
      <c r="R18" s="30"/>
      <c r="S18" s="30"/>
      <c r="T18" s="30"/>
      <c r="U18" s="30"/>
      <c r="V18" s="30"/>
      <c r="W18" s="30"/>
      <c r="X18" s="30"/>
      <c r="Y18" s="30"/>
    </row>
    <row r="19" spans="1:25" x14ac:dyDescent="0.2">
      <c r="A19" s="34"/>
      <c r="B19" s="34"/>
      <c r="C19" s="34"/>
      <c r="D19" s="32"/>
      <c r="E19" s="32"/>
      <c r="F19" s="32"/>
      <c r="G19" s="32"/>
      <c r="H19" s="32"/>
      <c r="I19" s="32"/>
      <c r="J19" s="32"/>
      <c r="K19" s="32"/>
      <c r="L19" s="32"/>
      <c r="M19" s="32"/>
      <c r="N19" s="34"/>
      <c r="O19" s="34"/>
      <c r="P19" s="34"/>
      <c r="Q19" s="34"/>
      <c r="R19" s="30"/>
      <c r="S19" s="30"/>
      <c r="T19" s="30"/>
      <c r="U19" s="30"/>
      <c r="V19" s="30"/>
      <c r="W19" s="30"/>
      <c r="X19" s="30"/>
      <c r="Y19" s="30"/>
    </row>
    <row r="20" spans="1:25" x14ac:dyDescent="0.2">
      <c r="A20" s="34"/>
      <c r="B20" s="34"/>
      <c r="C20" s="34"/>
      <c r="D20" s="34"/>
      <c r="E20" s="34"/>
      <c r="F20" s="34"/>
      <c r="G20" s="34"/>
      <c r="H20" s="34"/>
      <c r="I20" s="34"/>
      <c r="J20" s="34"/>
      <c r="K20" s="34"/>
      <c r="L20" s="34"/>
      <c r="M20" s="34"/>
      <c r="N20" s="34"/>
      <c r="O20" s="34"/>
      <c r="P20" s="34"/>
      <c r="Q20" s="34"/>
      <c r="R20" s="30"/>
      <c r="S20" s="30"/>
      <c r="T20" s="30"/>
      <c r="U20" s="30"/>
      <c r="V20" s="30"/>
      <c r="W20" s="30"/>
      <c r="X20" s="30"/>
      <c r="Y20" s="30"/>
    </row>
    <row r="21" spans="1:25" ht="12.75" customHeight="1" x14ac:dyDescent="0.2">
      <c r="A21" s="34"/>
      <c r="B21" s="34"/>
      <c r="C21" s="34"/>
      <c r="D21" s="34"/>
      <c r="E21" s="34"/>
      <c r="F21" s="34"/>
      <c r="G21" s="34"/>
      <c r="H21" s="34"/>
      <c r="I21" s="34"/>
      <c r="J21" s="34"/>
      <c r="K21" s="34"/>
      <c r="L21" s="34"/>
      <c r="M21" s="34"/>
      <c r="N21" s="34"/>
      <c r="O21" s="34"/>
      <c r="P21" s="34"/>
      <c r="Q21" s="34"/>
      <c r="R21" s="30"/>
      <c r="S21" s="30"/>
      <c r="T21" s="30"/>
      <c r="U21" s="30"/>
      <c r="V21" s="30"/>
      <c r="W21" s="30"/>
      <c r="X21" s="30"/>
      <c r="Y21" s="30"/>
    </row>
    <row r="22" spans="1:25" ht="12.75" customHeight="1" x14ac:dyDescent="0.2">
      <c r="A22" s="34"/>
      <c r="B22" s="34"/>
      <c r="C22" s="34"/>
      <c r="D22" s="34"/>
      <c r="E22" s="34"/>
      <c r="F22" s="34"/>
      <c r="G22" s="34"/>
      <c r="H22" s="34"/>
      <c r="I22" s="34"/>
      <c r="J22" s="34"/>
      <c r="K22" s="34"/>
      <c r="L22" s="34"/>
      <c r="M22" s="34"/>
      <c r="N22" s="34"/>
      <c r="O22" s="34"/>
      <c r="P22" s="34"/>
      <c r="Q22" s="34"/>
      <c r="R22" s="30"/>
      <c r="S22" s="30"/>
      <c r="T22" s="30"/>
      <c r="U22" s="30"/>
      <c r="V22" s="30"/>
      <c r="W22" s="30"/>
      <c r="X22" s="30"/>
      <c r="Y22" s="30"/>
    </row>
    <row r="23" spans="1:25" ht="12.75" customHeight="1" x14ac:dyDescent="0.2">
      <c r="A23" s="34"/>
      <c r="B23" s="34"/>
      <c r="C23" s="34"/>
      <c r="D23" s="34"/>
      <c r="E23" s="34"/>
      <c r="F23" s="34"/>
      <c r="G23" s="34"/>
      <c r="H23" s="34"/>
      <c r="I23" s="34"/>
      <c r="J23" s="34"/>
      <c r="K23" s="34"/>
      <c r="L23" s="34"/>
      <c r="M23" s="34"/>
      <c r="N23" s="34"/>
      <c r="O23" s="34"/>
      <c r="P23" s="34"/>
      <c r="Q23" s="34"/>
      <c r="R23" s="30"/>
      <c r="S23" s="30"/>
      <c r="T23" s="30"/>
      <c r="U23" s="30"/>
      <c r="V23" s="30"/>
      <c r="W23" s="30"/>
      <c r="X23" s="30"/>
      <c r="Y23" s="30"/>
    </row>
    <row r="24" spans="1:25" x14ac:dyDescent="0.2">
      <c r="A24" s="34"/>
      <c r="B24" s="34"/>
      <c r="C24" s="34"/>
      <c r="D24" s="34"/>
      <c r="E24" s="34"/>
      <c r="F24" s="34"/>
      <c r="G24" s="34"/>
      <c r="H24" s="34"/>
      <c r="I24" s="34"/>
      <c r="J24" s="34"/>
      <c r="K24" s="34"/>
      <c r="L24" s="34"/>
      <c r="M24" s="34"/>
      <c r="N24" s="34"/>
      <c r="O24" s="34"/>
      <c r="P24" s="34"/>
      <c r="Q24" s="34"/>
      <c r="R24" s="30"/>
      <c r="S24" s="30"/>
      <c r="T24" s="30"/>
      <c r="U24" s="30"/>
      <c r="V24" s="30"/>
      <c r="W24" s="30"/>
      <c r="X24" s="30"/>
      <c r="Y24" s="30"/>
    </row>
    <row r="25" spans="1:25" ht="12.7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31"/>
  <sheetViews>
    <sheetView workbookViewId="0">
      <selection activeCell="J29" sqref="J29"/>
    </sheetView>
  </sheetViews>
  <sheetFormatPr defaultRowHeight="12.75" x14ac:dyDescent="0.2"/>
  <cols>
    <col min="1" max="9" width="9.140625" style="6"/>
    <col min="10" max="10" width="9.85546875" style="6" bestFit="1" customWidth="1"/>
    <col min="11" max="11" width="14.42578125" style="6" bestFit="1" customWidth="1"/>
    <col min="12" max="16384" width="9.140625" style="6"/>
  </cols>
  <sheetData>
    <row r="1" spans="1:26" ht="15.75" x14ac:dyDescent="0.25">
      <c r="A1" s="8" t="s">
        <v>0</v>
      </c>
      <c r="B1" s="7"/>
      <c r="C1" s="7"/>
      <c r="D1" s="7"/>
      <c r="E1" s="4"/>
      <c r="F1" s="4"/>
      <c r="G1" s="4"/>
      <c r="H1" s="4"/>
      <c r="I1" s="4"/>
    </row>
    <row r="2" spans="1:26" ht="15.75" x14ac:dyDescent="0.25">
      <c r="A2" s="4"/>
      <c r="B2" s="3"/>
      <c r="C2" s="3"/>
      <c r="D2" s="3"/>
      <c r="E2" s="3"/>
      <c r="F2" s="3"/>
      <c r="G2" s="3"/>
      <c r="H2" s="3"/>
      <c r="I2" s="3"/>
      <c r="J2" s="3"/>
    </row>
    <row r="3" spans="1:26" x14ac:dyDescent="0.2">
      <c r="A3" s="51"/>
      <c r="B3" s="51"/>
      <c r="C3" s="51"/>
      <c r="D3" s="28" t="s">
        <v>6</v>
      </c>
      <c r="E3" s="28" t="s">
        <v>7</v>
      </c>
      <c r="F3" s="28" t="s">
        <v>8</v>
      </c>
      <c r="G3" s="28" t="s">
        <v>9</v>
      </c>
      <c r="H3" s="28" t="s">
        <v>10</v>
      </c>
      <c r="I3" s="28" t="s">
        <v>11</v>
      </c>
      <c r="J3" s="29" t="s">
        <v>17</v>
      </c>
      <c r="K3" s="34"/>
      <c r="L3" s="34"/>
      <c r="M3" s="34"/>
      <c r="N3" s="34"/>
      <c r="O3" s="34"/>
      <c r="P3" s="34"/>
      <c r="Q3" s="34"/>
      <c r="R3" s="30"/>
      <c r="S3" s="30"/>
      <c r="T3" s="30"/>
      <c r="U3" s="30"/>
      <c r="V3" s="30"/>
      <c r="W3" s="30"/>
      <c r="X3" s="30"/>
      <c r="Y3" s="30"/>
      <c r="Z3" s="5"/>
    </row>
    <row r="4" spans="1:26" x14ac:dyDescent="0.2">
      <c r="A4" s="52" t="s">
        <v>20</v>
      </c>
      <c r="B4" s="52"/>
      <c r="C4" s="52"/>
      <c r="D4" s="41">
        <v>30.4</v>
      </c>
      <c r="E4" s="41">
        <v>21</v>
      </c>
      <c r="F4" s="41">
        <v>4</v>
      </c>
      <c r="G4" s="41">
        <v>7</v>
      </c>
      <c r="H4" s="41">
        <v>7</v>
      </c>
      <c r="I4" s="34">
        <f>HUB!I4</f>
        <v>10</v>
      </c>
      <c r="J4" s="35">
        <f>SUM(D4:I4)</f>
        <v>79.400000000000006</v>
      </c>
      <c r="K4" s="34"/>
      <c r="L4" s="32"/>
      <c r="M4" s="32"/>
      <c r="N4" s="34"/>
      <c r="O4" s="34"/>
      <c r="P4" s="34"/>
      <c r="Q4" s="34"/>
      <c r="R4" s="30"/>
      <c r="S4" s="30"/>
      <c r="T4" s="30"/>
      <c r="U4" s="30"/>
      <c r="V4" s="30"/>
      <c r="W4" s="30"/>
      <c r="X4" s="30"/>
      <c r="Y4" s="30"/>
    </row>
    <row r="5" spans="1:26" x14ac:dyDescent="0.2">
      <c r="A5" s="53" t="s">
        <v>22</v>
      </c>
      <c r="B5" s="53"/>
      <c r="C5" s="53"/>
      <c r="D5" s="41">
        <v>35.200000000000003</v>
      </c>
      <c r="E5" s="41">
        <v>22.5</v>
      </c>
      <c r="F5" s="41">
        <v>3.8</v>
      </c>
      <c r="G5" s="41">
        <v>7</v>
      </c>
      <c r="H5" s="41">
        <v>8</v>
      </c>
      <c r="I5" s="34">
        <f>HUB!I5</f>
        <v>10</v>
      </c>
      <c r="J5" s="35">
        <f t="shared" ref="J5:J6" si="0">SUM(D5:I5)</f>
        <v>86.5</v>
      </c>
      <c r="K5" s="34"/>
      <c r="L5" s="32"/>
      <c r="M5" s="32"/>
      <c r="N5" s="34"/>
      <c r="O5" s="34"/>
      <c r="P5" s="34"/>
      <c r="Q5" s="34"/>
      <c r="R5" s="30"/>
      <c r="S5" s="30"/>
      <c r="T5" s="30"/>
      <c r="U5" s="30"/>
      <c r="V5" s="30"/>
      <c r="W5" s="30"/>
      <c r="X5" s="30"/>
      <c r="Y5" s="30"/>
    </row>
    <row r="6" spans="1:26" x14ac:dyDescent="0.2">
      <c r="A6" s="53" t="s">
        <v>23</v>
      </c>
      <c r="B6" s="53"/>
      <c r="C6" s="53"/>
      <c r="D6" s="41">
        <v>22.4</v>
      </c>
      <c r="E6" s="41">
        <v>19</v>
      </c>
      <c r="F6" s="41">
        <v>3</v>
      </c>
      <c r="G6" s="41">
        <v>7</v>
      </c>
      <c r="H6" s="41">
        <v>8</v>
      </c>
      <c r="I6" s="34">
        <f>HUB!I6</f>
        <v>10</v>
      </c>
      <c r="J6" s="35">
        <f t="shared" si="0"/>
        <v>69.400000000000006</v>
      </c>
      <c r="K6" s="34"/>
      <c r="L6" s="32"/>
      <c r="M6" s="32"/>
      <c r="N6" s="34"/>
      <c r="O6" s="34"/>
      <c r="P6" s="34"/>
      <c r="Q6" s="34"/>
      <c r="R6" s="30"/>
      <c r="S6" s="30"/>
      <c r="T6" s="30"/>
      <c r="U6" s="30"/>
      <c r="V6" s="30"/>
      <c r="W6" s="30"/>
      <c r="X6" s="30"/>
      <c r="Y6" s="30"/>
    </row>
    <row r="7" spans="1:26" ht="12.75" customHeight="1" x14ac:dyDescent="0.2">
      <c r="A7" s="34"/>
      <c r="B7" s="34"/>
      <c r="C7" s="34"/>
      <c r="D7" s="34"/>
      <c r="E7" s="34"/>
      <c r="F7" s="34"/>
      <c r="G7" s="34"/>
      <c r="H7" s="34"/>
      <c r="I7" s="34"/>
      <c r="J7" s="34"/>
      <c r="K7" s="34"/>
      <c r="L7" s="32"/>
      <c r="M7" s="32"/>
      <c r="N7" s="34"/>
      <c r="O7" s="34"/>
      <c r="P7" s="34"/>
      <c r="Q7" s="34"/>
      <c r="R7" s="30"/>
      <c r="S7" s="30"/>
      <c r="T7" s="30"/>
      <c r="U7" s="30"/>
      <c r="V7" s="30"/>
      <c r="W7" s="30"/>
      <c r="X7" s="30"/>
      <c r="Y7" s="30"/>
    </row>
    <row r="8" spans="1:26" x14ac:dyDescent="0.2">
      <c r="A8" s="34"/>
      <c r="B8" s="34"/>
      <c r="C8" s="34"/>
      <c r="D8" s="34"/>
      <c r="E8" s="34"/>
      <c r="F8" s="34"/>
      <c r="G8" s="34"/>
      <c r="H8" s="34"/>
      <c r="I8" s="34"/>
      <c r="J8" s="34"/>
      <c r="K8" s="34"/>
      <c r="L8" s="32"/>
      <c r="M8" s="32"/>
      <c r="N8" s="34"/>
      <c r="O8" s="34"/>
      <c r="P8" s="34"/>
      <c r="Q8" s="34"/>
      <c r="R8" s="30"/>
      <c r="S8" s="30"/>
      <c r="T8" s="30"/>
      <c r="U8" s="30"/>
      <c r="V8" s="30"/>
      <c r="W8" s="30"/>
      <c r="X8" s="30"/>
      <c r="Y8" s="30"/>
    </row>
    <row r="9" spans="1:26" x14ac:dyDescent="0.2">
      <c r="A9" s="34"/>
      <c r="B9" s="34"/>
      <c r="C9" s="34"/>
      <c r="D9" s="34"/>
      <c r="E9" s="34"/>
      <c r="F9" s="34"/>
      <c r="G9" s="34"/>
      <c r="H9" s="34"/>
      <c r="I9" s="34"/>
      <c r="J9" s="34"/>
      <c r="K9" s="34"/>
      <c r="L9" s="32"/>
      <c r="M9" s="32"/>
      <c r="N9" s="34"/>
      <c r="O9" s="34"/>
      <c r="P9" s="34"/>
      <c r="Q9" s="34"/>
      <c r="R9" s="30"/>
      <c r="S9" s="30"/>
      <c r="T9" s="30"/>
      <c r="U9" s="30"/>
      <c r="V9" s="30"/>
      <c r="W9" s="30"/>
      <c r="X9" s="30"/>
      <c r="Y9" s="30"/>
    </row>
    <row r="10" spans="1:26" x14ac:dyDescent="0.2">
      <c r="A10" s="34"/>
      <c r="B10" s="34"/>
      <c r="C10" s="34"/>
      <c r="D10" s="34"/>
      <c r="E10" s="34"/>
      <c r="F10" s="34"/>
      <c r="G10" s="34"/>
      <c r="H10" s="34"/>
      <c r="I10" s="34"/>
      <c r="J10" s="34"/>
      <c r="K10" s="34"/>
      <c r="L10" s="32"/>
      <c r="M10" s="32"/>
      <c r="N10" s="34"/>
      <c r="O10" s="34"/>
      <c r="P10" s="34"/>
      <c r="Q10" s="34"/>
      <c r="R10" s="30"/>
      <c r="S10" s="30"/>
      <c r="T10" s="30"/>
      <c r="U10" s="30"/>
      <c r="V10" s="30"/>
      <c r="W10" s="30"/>
      <c r="X10" s="30"/>
      <c r="Y10" s="30"/>
    </row>
    <row r="11" spans="1:26" x14ac:dyDescent="0.2">
      <c r="A11" s="34"/>
      <c r="B11" s="34"/>
      <c r="C11" s="34"/>
      <c r="D11" s="34"/>
      <c r="E11" s="34"/>
      <c r="F11" s="34"/>
      <c r="G11" s="34"/>
      <c r="H11" s="34"/>
      <c r="I11" s="34"/>
      <c r="J11" s="34"/>
      <c r="K11" s="34"/>
      <c r="L11" s="32"/>
      <c r="M11" s="32"/>
      <c r="N11" s="34"/>
      <c r="O11" s="34"/>
      <c r="P11" s="34"/>
      <c r="Q11" s="34"/>
      <c r="R11" s="30"/>
      <c r="S11" s="30"/>
      <c r="T11" s="30"/>
      <c r="U11" s="30"/>
      <c r="V11" s="30"/>
      <c r="W11" s="30"/>
      <c r="X11" s="30"/>
      <c r="Y11" s="30"/>
    </row>
    <row r="12" spans="1:26" x14ac:dyDescent="0.2">
      <c r="A12" s="34"/>
      <c r="B12" s="34"/>
      <c r="C12" s="34"/>
      <c r="D12" s="34"/>
      <c r="E12" s="34"/>
      <c r="F12" s="34"/>
      <c r="G12" s="34"/>
      <c r="H12" s="34"/>
      <c r="I12" s="34"/>
      <c r="J12" s="34"/>
      <c r="K12" s="34"/>
      <c r="L12" s="32"/>
      <c r="M12" s="32"/>
      <c r="N12" s="34"/>
      <c r="O12" s="34"/>
      <c r="P12" s="34"/>
      <c r="Q12" s="34"/>
      <c r="R12" s="30"/>
      <c r="S12" s="30"/>
      <c r="T12" s="30"/>
      <c r="U12" s="30"/>
      <c r="V12" s="30"/>
      <c r="W12" s="30"/>
      <c r="X12" s="30"/>
      <c r="Y12" s="30"/>
    </row>
    <row r="13" spans="1:26" x14ac:dyDescent="0.2">
      <c r="A13" s="34"/>
      <c r="B13" s="34"/>
      <c r="C13" s="34"/>
      <c r="D13" s="34"/>
      <c r="E13" s="34"/>
      <c r="F13" s="34"/>
      <c r="G13" s="34"/>
      <c r="H13" s="34"/>
      <c r="I13" s="34"/>
      <c r="J13" s="34"/>
      <c r="K13" s="34"/>
      <c r="L13" s="32"/>
      <c r="M13" s="32"/>
      <c r="N13" s="34"/>
      <c r="O13" s="34"/>
      <c r="P13" s="34"/>
      <c r="Q13" s="34"/>
      <c r="R13" s="30"/>
      <c r="S13" s="30"/>
      <c r="T13" s="30"/>
      <c r="U13" s="30"/>
      <c r="V13" s="30"/>
      <c r="W13" s="30"/>
      <c r="X13" s="30"/>
      <c r="Y13" s="30"/>
    </row>
    <row r="14" spans="1:26" x14ac:dyDescent="0.2">
      <c r="A14" s="34"/>
      <c r="B14" s="34"/>
      <c r="C14" s="34"/>
      <c r="D14" s="32"/>
      <c r="E14" s="32"/>
      <c r="F14" s="32"/>
      <c r="G14" s="32"/>
      <c r="H14" s="32"/>
      <c r="I14" s="32"/>
      <c r="J14" s="32"/>
      <c r="K14" s="32"/>
      <c r="L14" s="32"/>
      <c r="M14" s="32"/>
      <c r="N14" s="34"/>
      <c r="O14" s="34"/>
      <c r="P14" s="34"/>
      <c r="Q14" s="34"/>
      <c r="R14" s="30"/>
      <c r="S14" s="30"/>
      <c r="T14" s="30"/>
      <c r="U14" s="30"/>
      <c r="V14" s="30"/>
      <c r="W14" s="30"/>
      <c r="X14" s="30"/>
      <c r="Y14" s="30"/>
    </row>
    <row r="15" spans="1:26" x14ac:dyDescent="0.2">
      <c r="A15" s="34"/>
      <c r="B15" s="34"/>
      <c r="C15" s="34"/>
      <c r="D15" s="32"/>
      <c r="E15" s="32"/>
      <c r="F15" s="32"/>
      <c r="G15" s="32"/>
      <c r="H15" s="32"/>
      <c r="I15" s="32"/>
      <c r="J15" s="32"/>
      <c r="K15" s="32"/>
      <c r="L15" s="32"/>
      <c r="M15" s="32"/>
      <c r="N15" s="34"/>
      <c r="O15" s="34"/>
      <c r="P15" s="34"/>
      <c r="Q15" s="34"/>
      <c r="R15" s="30"/>
      <c r="S15" s="30"/>
      <c r="T15" s="30"/>
      <c r="U15" s="30"/>
      <c r="V15" s="30"/>
      <c r="W15" s="30"/>
      <c r="X15" s="30"/>
      <c r="Y15" s="30"/>
    </row>
    <row r="16" spans="1:26" ht="12.75" customHeight="1" x14ac:dyDescent="0.2">
      <c r="A16" s="34"/>
      <c r="B16" s="34"/>
      <c r="C16" s="34"/>
      <c r="D16" s="32"/>
      <c r="E16" s="32"/>
      <c r="F16" s="32"/>
      <c r="G16" s="32"/>
      <c r="H16" s="32"/>
      <c r="I16" s="32"/>
      <c r="J16" s="32"/>
      <c r="K16" s="32"/>
      <c r="L16" s="32"/>
      <c r="M16" s="32"/>
      <c r="N16" s="34"/>
      <c r="O16" s="34"/>
      <c r="P16" s="34"/>
      <c r="Q16" s="34"/>
      <c r="R16" s="30"/>
      <c r="S16" s="30"/>
      <c r="T16" s="30"/>
      <c r="U16" s="30"/>
      <c r="V16" s="30"/>
      <c r="W16" s="30"/>
      <c r="X16" s="30"/>
      <c r="Y16" s="30"/>
    </row>
    <row r="17" spans="1:25" ht="12.75" customHeight="1" x14ac:dyDescent="0.2">
      <c r="A17" s="34"/>
      <c r="B17" s="34"/>
      <c r="C17" s="34"/>
      <c r="D17" s="32"/>
      <c r="E17" s="32"/>
      <c r="F17" s="32"/>
      <c r="G17" s="32"/>
      <c r="H17" s="32"/>
      <c r="I17" s="32"/>
      <c r="J17" s="32"/>
      <c r="K17" s="32"/>
      <c r="L17" s="32"/>
      <c r="M17" s="32"/>
      <c r="N17" s="34"/>
      <c r="O17" s="34"/>
      <c r="P17" s="34"/>
      <c r="Q17" s="34"/>
      <c r="R17" s="30"/>
      <c r="S17" s="30"/>
      <c r="T17" s="30"/>
      <c r="U17" s="30"/>
      <c r="V17" s="30"/>
      <c r="W17" s="30"/>
      <c r="X17" s="30"/>
      <c r="Y17" s="30"/>
    </row>
    <row r="18" spans="1:25" x14ac:dyDescent="0.2">
      <c r="A18" s="34"/>
      <c r="B18" s="34"/>
      <c r="C18" s="34"/>
      <c r="D18" s="32"/>
      <c r="E18" s="32"/>
      <c r="F18" s="32"/>
      <c r="G18" s="32"/>
      <c r="H18" s="32"/>
      <c r="I18" s="32"/>
      <c r="J18" s="32"/>
      <c r="K18" s="32"/>
      <c r="L18" s="32"/>
      <c r="M18" s="32"/>
      <c r="N18" s="34"/>
      <c r="O18" s="34"/>
      <c r="P18" s="34"/>
      <c r="Q18" s="34"/>
      <c r="R18" s="30"/>
      <c r="S18" s="30"/>
      <c r="T18" s="30"/>
      <c r="U18" s="30"/>
      <c r="V18" s="30"/>
      <c r="W18" s="30"/>
      <c r="X18" s="30"/>
      <c r="Y18" s="30"/>
    </row>
    <row r="19" spans="1:25" x14ac:dyDescent="0.2">
      <c r="A19" s="34"/>
      <c r="B19" s="34"/>
      <c r="C19" s="34"/>
      <c r="D19" s="32"/>
      <c r="E19" s="32"/>
      <c r="F19" s="32"/>
      <c r="G19" s="32"/>
      <c r="H19" s="32"/>
      <c r="I19" s="32"/>
      <c r="J19" s="32"/>
      <c r="K19" s="32"/>
      <c r="L19" s="32"/>
      <c r="M19" s="32"/>
      <c r="N19" s="34"/>
      <c r="O19" s="34"/>
      <c r="P19" s="34"/>
      <c r="Q19" s="34"/>
      <c r="R19" s="30"/>
      <c r="S19" s="30"/>
      <c r="T19" s="30"/>
      <c r="U19" s="30"/>
      <c r="V19" s="30"/>
      <c r="W19" s="30"/>
      <c r="X19" s="30"/>
      <c r="Y19" s="30"/>
    </row>
    <row r="20" spans="1:25" x14ac:dyDescent="0.2">
      <c r="A20" s="34"/>
      <c r="B20" s="34"/>
      <c r="C20" s="34"/>
      <c r="D20" s="34"/>
      <c r="E20" s="34"/>
      <c r="F20" s="34"/>
      <c r="G20" s="34"/>
      <c r="H20" s="34"/>
      <c r="I20" s="34"/>
      <c r="J20" s="34"/>
      <c r="K20" s="34"/>
      <c r="L20" s="34"/>
      <c r="M20" s="34"/>
      <c r="N20" s="34"/>
      <c r="O20" s="34"/>
      <c r="P20" s="34"/>
      <c r="Q20" s="34"/>
      <c r="R20" s="30"/>
      <c r="S20" s="30"/>
      <c r="T20" s="30"/>
      <c r="U20" s="30"/>
      <c r="V20" s="30"/>
      <c r="W20" s="30"/>
      <c r="X20" s="30"/>
      <c r="Y20" s="30"/>
    </row>
    <row r="21" spans="1:25" ht="12.75" customHeight="1" x14ac:dyDescent="0.2">
      <c r="A21" s="34"/>
      <c r="B21" s="34"/>
      <c r="C21" s="34"/>
      <c r="D21" s="34"/>
      <c r="E21" s="34"/>
      <c r="F21" s="34"/>
      <c r="G21" s="34"/>
      <c r="H21" s="34"/>
      <c r="I21" s="34"/>
      <c r="J21" s="34"/>
      <c r="K21" s="34"/>
      <c r="L21" s="34"/>
      <c r="M21" s="34"/>
      <c r="N21" s="34"/>
      <c r="O21" s="34"/>
      <c r="P21" s="34"/>
      <c r="Q21" s="34"/>
      <c r="R21" s="30"/>
      <c r="S21" s="30"/>
      <c r="T21" s="30"/>
      <c r="U21" s="30"/>
      <c r="V21" s="30"/>
      <c r="W21" s="30"/>
      <c r="X21" s="30"/>
      <c r="Y21" s="30"/>
    </row>
    <row r="22" spans="1:25" ht="12.75" customHeight="1" x14ac:dyDescent="0.2">
      <c r="A22" s="34"/>
      <c r="B22" s="34"/>
      <c r="C22" s="34"/>
      <c r="D22" s="34"/>
      <c r="E22" s="34"/>
      <c r="F22" s="34"/>
      <c r="G22" s="34"/>
      <c r="H22" s="34"/>
      <c r="I22" s="34"/>
      <c r="J22" s="34"/>
      <c r="K22" s="34"/>
      <c r="L22" s="34"/>
      <c r="M22" s="34"/>
      <c r="N22" s="34"/>
      <c r="O22" s="34"/>
      <c r="P22" s="34"/>
      <c r="Q22" s="34"/>
      <c r="R22" s="30"/>
      <c r="S22" s="30"/>
      <c r="T22" s="30"/>
      <c r="U22" s="30"/>
      <c r="V22" s="30"/>
      <c r="W22" s="30"/>
      <c r="X22" s="30"/>
      <c r="Y22" s="30"/>
    </row>
    <row r="23" spans="1:25" ht="12.75" customHeight="1" x14ac:dyDescent="0.2">
      <c r="A23" s="34"/>
      <c r="B23" s="34"/>
      <c r="C23" s="34"/>
      <c r="D23" s="34"/>
      <c r="E23" s="34"/>
      <c r="F23" s="34"/>
      <c r="G23" s="34"/>
      <c r="H23" s="34"/>
      <c r="I23" s="34"/>
      <c r="J23" s="34"/>
      <c r="K23" s="34"/>
      <c r="L23" s="34"/>
      <c r="M23" s="34"/>
      <c r="N23" s="34"/>
      <c r="O23" s="34"/>
      <c r="P23" s="34"/>
      <c r="Q23" s="34"/>
      <c r="R23" s="30"/>
      <c r="S23" s="30"/>
      <c r="T23" s="30"/>
      <c r="U23" s="30"/>
      <c r="V23" s="30"/>
      <c r="W23" s="30"/>
      <c r="X23" s="30"/>
      <c r="Y23" s="30"/>
    </row>
    <row r="24" spans="1:25" x14ac:dyDescent="0.2">
      <c r="A24" s="34"/>
      <c r="B24" s="34"/>
      <c r="C24" s="34"/>
      <c r="D24" s="34"/>
      <c r="E24" s="34"/>
      <c r="F24" s="34"/>
      <c r="G24" s="34"/>
      <c r="H24" s="34"/>
      <c r="I24" s="34"/>
      <c r="J24" s="34"/>
      <c r="K24" s="34"/>
      <c r="L24" s="34"/>
      <c r="M24" s="34"/>
      <c r="N24" s="34"/>
      <c r="O24" s="34"/>
      <c r="P24" s="34"/>
      <c r="Q24" s="34"/>
      <c r="R24" s="30"/>
      <c r="S24" s="30"/>
      <c r="T24" s="30"/>
      <c r="U24" s="30"/>
      <c r="V24" s="30"/>
      <c r="W24" s="30"/>
      <c r="X24" s="30"/>
      <c r="Y24" s="30"/>
    </row>
    <row r="25" spans="1:25" ht="12.7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sheetData>
  <mergeCells count="4">
    <mergeCell ref="A3:C3"/>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1"/>
  <sheetViews>
    <sheetView workbookViewId="0">
      <selection activeCell="I6" sqref="I6"/>
    </sheetView>
  </sheetViews>
  <sheetFormatPr defaultRowHeight="12.75" x14ac:dyDescent="0.2"/>
  <cols>
    <col min="1" max="9" width="9.140625" style="6"/>
    <col min="10" max="10" width="9.85546875" style="6" bestFit="1" customWidth="1"/>
    <col min="11" max="11" width="14.42578125" style="6" bestFit="1" customWidth="1"/>
    <col min="12" max="16384" width="9.140625" style="6"/>
  </cols>
  <sheetData>
    <row r="1" spans="1:26" ht="15.75" x14ac:dyDescent="0.25">
      <c r="A1" s="8" t="s">
        <v>0</v>
      </c>
      <c r="B1" s="7"/>
      <c r="C1" s="7"/>
      <c r="D1" s="7"/>
      <c r="E1" s="4"/>
      <c r="F1" s="4"/>
      <c r="G1" s="4"/>
      <c r="H1" s="4"/>
      <c r="I1" s="4"/>
    </row>
    <row r="2" spans="1:26" ht="15.75" x14ac:dyDescent="0.25">
      <c r="A2" s="4"/>
      <c r="B2" s="3"/>
      <c r="C2" s="3"/>
      <c r="D2" s="3"/>
      <c r="E2" s="3"/>
      <c r="F2" s="3"/>
      <c r="G2" s="3"/>
      <c r="H2" s="3"/>
      <c r="I2" s="3"/>
      <c r="J2" s="3"/>
    </row>
    <row r="3" spans="1:26" x14ac:dyDescent="0.2">
      <c r="A3" s="51"/>
      <c r="B3" s="51"/>
      <c r="C3" s="51"/>
      <c r="D3" s="28" t="s">
        <v>6</v>
      </c>
      <c r="E3" s="28" t="s">
        <v>7</v>
      </c>
      <c r="F3" s="28" t="s">
        <v>8</v>
      </c>
      <c r="G3" s="28" t="s">
        <v>9</v>
      </c>
      <c r="H3" s="28" t="s">
        <v>10</v>
      </c>
      <c r="I3" s="28" t="s">
        <v>11</v>
      </c>
      <c r="J3" s="29" t="s">
        <v>17</v>
      </c>
      <c r="K3" s="30"/>
      <c r="L3" s="30"/>
      <c r="M3" s="30"/>
      <c r="N3" s="30"/>
      <c r="O3" s="30"/>
      <c r="P3" s="30"/>
      <c r="Q3" s="30"/>
      <c r="R3" s="30"/>
      <c r="S3" s="30"/>
      <c r="T3" s="30"/>
      <c r="U3" s="30"/>
      <c r="V3" s="30"/>
      <c r="W3" s="30"/>
      <c r="X3" s="30"/>
      <c r="Y3" s="30"/>
      <c r="Z3" s="5"/>
    </row>
    <row r="4" spans="1:26" x14ac:dyDescent="0.2">
      <c r="A4" s="52" t="s">
        <v>20</v>
      </c>
      <c r="B4" s="52"/>
      <c r="C4" s="52"/>
      <c r="D4" s="33">
        <v>0</v>
      </c>
      <c r="E4" s="33">
        <v>0</v>
      </c>
      <c r="F4" s="33">
        <v>0</v>
      </c>
      <c r="G4" s="33">
        <v>0</v>
      </c>
      <c r="H4" s="33">
        <v>0</v>
      </c>
      <c r="I4" s="33">
        <v>10</v>
      </c>
      <c r="J4" s="31">
        <f>SUM(D4:I4)</f>
        <v>10</v>
      </c>
      <c r="K4" s="30"/>
      <c r="L4" s="30"/>
      <c r="M4" s="30"/>
      <c r="N4" s="30"/>
      <c r="O4" s="30"/>
      <c r="P4" s="30"/>
      <c r="Q4" s="30"/>
      <c r="R4" s="30"/>
      <c r="S4" s="30"/>
      <c r="T4" s="30"/>
      <c r="U4" s="30"/>
      <c r="V4" s="30"/>
      <c r="W4" s="30"/>
      <c r="X4" s="30"/>
      <c r="Y4" s="30"/>
    </row>
    <row r="5" spans="1:26" x14ac:dyDescent="0.2">
      <c r="A5" s="53" t="s">
        <v>22</v>
      </c>
      <c r="B5" s="53"/>
      <c r="C5" s="53"/>
      <c r="D5" s="33">
        <v>0</v>
      </c>
      <c r="E5" s="33">
        <v>0</v>
      </c>
      <c r="F5" s="33">
        <v>0</v>
      </c>
      <c r="G5" s="33">
        <v>0</v>
      </c>
      <c r="H5" s="33">
        <v>0</v>
      </c>
      <c r="I5" s="33">
        <v>10</v>
      </c>
      <c r="J5" s="31">
        <f t="shared" ref="J5:J6" si="0">SUM(D5:I5)</f>
        <v>10</v>
      </c>
      <c r="K5" s="30"/>
      <c r="L5" s="30"/>
      <c r="M5" s="30"/>
      <c r="N5" s="30"/>
      <c r="O5" s="30"/>
      <c r="P5" s="30"/>
      <c r="Q5" s="30"/>
      <c r="R5" s="30"/>
      <c r="S5" s="30"/>
      <c r="T5" s="30"/>
      <c r="U5" s="30"/>
      <c r="V5" s="30"/>
      <c r="W5" s="30"/>
      <c r="X5" s="30"/>
      <c r="Y5" s="30"/>
    </row>
    <row r="6" spans="1:26" x14ac:dyDescent="0.2">
      <c r="A6" s="53" t="s">
        <v>23</v>
      </c>
      <c r="B6" s="53"/>
      <c r="C6" s="53"/>
      <c r="D6" s="33">
        <v>0</v>
      </c>
      <c r="E6" s="33">
        <v>0</v>
      </c>
      <c r="F6" s="33">
        <v>0</v>
      </c>
      <c r="G6" s="33">
        <v>0</v>
      </c>
      <c r="H6" s="33">
        <v>0</v>
      </c>
      <c r="I6" s="33">
        <v>10</v>
      </c>
      <c r="J6" s="31">
        <f t="shared" si="0"/>
        <v>10</v>
      </c>
      <c r="K6" s="30"/>
      <c r="L6" s="30"/>
      <c r="M6" s="30"/>
      <c r="N6" s="30"/>
      <c r="O6" s="30"/>
      <c r="P6" s="30"/>
      <c r="Q6" s="30"/>
      <c r="R6" s="30"/>
      <c r="S6" s="30"/>
      <c r="T6" s="30"/>
      <c r="U6" s="30"/>
      <c r="V6" s="30"/>
      <c r="W6" s="30"/>
      <c r="X6" s="30"/>
      <c r="Y6" s="30"/>
    </row>
    <row r="7" spans="1:26" ht="12.75" customHeight="1" x14ac:dyDescent="0.2">
      <c r="A7" s="30"/>
      <c r="B7" s="30"/>
      <c r="C7" s="30"/>
      <c r="D7" s="30"/>
      <c r="E7" s="30"/>
      <c r="F7" s="30"/>
      <c r="G7" s="30"/>
      <c r="H7" s="30"/>
      <c r="I7" s="30"/>
      <c r="J7" s="30"/>
      <c r="K7" s="30"/>
      <c r="L7" s="30"/>
      <c r="M7" s="30"/>
      <c r="N7" s="30"/>
      <c r="O7" s="30"/>
      <c r="P7" s="30"/>
      <c r="Q7" s="30"/>
      <c r="R7" s="30"/>
      <c r="S7" s="30"/>
      <c r="T7" s="30"/>
      <c r="U7" s="30"/>
      <c r="V7" s="30"/>
      <c r="W7" s="30"/>
      <c r="X7" s="30"/>
      <c r="Y7" s="30"/>
    </row>
    <row r="8" spans="1:26" x14ac:dyDescent="0.2">
      <c r="A8" s="30"/>
      <c r="B8" s="30"/>
      <c r="C8" s="30"/>
      <c r="D8" s="30"/>
      <c r="E8" s="30"/>
      <c r="F8" s="30"/>
      <c r="G8" s="30"/>
      <c r="H8" s="30"/>
      <c r="I8" s="30"/>
      <c r="J8" s="30"/>
      <c r="K8" s="30"/>
      <c r="L8" s="30"/>
      <c r="M8" s="30"/>
      <c r="N8" s="30"/>
      <c r="O8" s="30"/>
      <c r="P8" s="30"/>
      <c r="Q8" s="30"/>
      <c r="R8" s="30"/>
      <c r="S8" s="30"/>
      <c r="T8" s="30"/>
      <c r="U8" s="30"/>
      <c r="V8" s="30"/>
      <c r="W8" s="30"/>
      <c r="X8" s="30"/>
      <c r="Y8" s="30"/>
    </row>
    <row r="9" spans="1:26" x14ac:dyDescent="0.2">
      <c r="A9" s="30"/>
      <c r="B9" s="30"/>
      <c r="C9" s="30"/>
      <c r="D9" s="30"/>
      <c r="E9" s="30"/>
      <c r="F9" s="30"/>
      <c r="G9" s="30"/>
      <c r="H9" s="30"/>
      <c r="I9" s="30"/>
      <c r="J9" s="30"/>
      <c r="K9" s="30"/>
      <c r="L9" s="30"/>
      <c r="M9" s="30"/>
      <c r="N9" s="30"/>
      <c r="O9" s="30"/>
      <c r="P9" s="30"/>
      <c r="Q9" s="30"/>
      <c r="R9" s="30"/>
      <c r="S9" s="30"/>
      <c r="T9" s="30"/>
      <c r="U9" s="30"/>
      <c r="V9" s="30"/>
      <c r="W9" s="30"/>
      <c r="X9" s="30"/>
      <c r="Y9" s="30"/>
    </row>
    <row r="10" spans="1:26" x14ac:dyDescent="0.2">
      <c r="A10" s="30"/>
      <c r="B10" s="30"/>
      <c r="C10" s="30"/>
      <c r="D10" s="30"/>
      <c r="E10" s="30"/>
      <c r="F10" s="30"/>
      <c r="G10" s="30"/>
      <c r="H10" s="30"/>
      <c r="I10" s="30"/>
      <c r="J10" s="30"/>
      <c r="K10" s="30"/>
      <c r="L10" s="30"/>
      <c r="M10" s="30"/>
      <c r="N10" s="30"/>
      <c r="O10" s="30"/>
      <c r="P10" s="30"/>
      <c r="Q10" s="30"/>
      <c r="R10" s="30"/>
      <c r="S10" s="30"/>
      <c r="T10" s="30"/>
      <c r="U10" s="30"/>
      <c r="V10" s="30"/>
      <c r="W10" s="30"/>
      <c r="X10" s="30"/>
      <c r="Y10" s="30"/>
    </row>
    <row r="11" spans="1:26"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row>
    <row r="12" spans="1:26"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row>
    <row r="13" spans="1:26" x14ac:dyDescent="0.2">
      <c r="A13" s="30"/>
      <c r="B13" s="30"/>
      <c r="C13" s="30"/>
      <c r="D13" s="30"/>
      <c r="E13" s="30"/>
      <c r="F13" s="30"/>
      <c r="G13" s="30"/>
      <c r="H13" s="30"/>
      <c r="I13" s="30"/>
      <c r="J13" s="30"/>
      <c r="K13" s="30"/>
      <c r="L13" s="30"/>
      <c r="M13" s="30"/>
      <c r="N13" s="30"/>
      <c r="O13" s="30"/>
      <c r="P13" s="30"/>
      <c r="Q13" s="30"/>
      <c r="R13" s="30"/>
      <c r="S13" s="30"/>
      <c r="T13" s="30"/>
      <c r="U13" s="30"/>
      <c r="V13" s="30"/>
      <c r="W13" s="30"/>
      <c r="X13" s="30"/>
      <c r="Y13" s="30"/>
    </row>
    <row r="14" spans="1:26"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row>
    <row r="15" spans="1:26" x14ac:dyDescent="0.2">
      <c r="A15" s="30"/>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26" ht="12.75" customHeight="1" x14ac:dyDescent="0.2">
      <c r="A16" s="30"/>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2.75" customHeight="1" x14ac:dyDescent="0.2">
      <c r="A17" s="30"/>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x14ac:dyDescent="0.2">
      <c r="A18" s="30"/>
      <c r="B18" s="30"/>
      <c r="C18" s="30"/>
      <c r="D18" s="30"/>
      <c r="E18" s="30"/>
      <c r="F18" s="30"/>
      <c r="G18" s="30"/>
      <c r="H18" s="30"/>
      <c r="I18" s="30"/>
      <c r="J18" s="30"/>
      <c r="K18" s="30"/>
      <c r="L18" s="30"/>
      <c r="M18" s="30"/>
      <c r="N18" s="30"/>
      <c r="O18" s="30"/>
      <c r="P18" s="30"/>
      <c r="Q18" s="30"/>
      <c r="R18" s="30"/>
      <c r="S18" s="30"/>
      <c r="T18" s="30"/>
      <c r="U18" s="30"/>
      <c r="V18" s="30"/>
      <c r="W18" s="30"/>
      <c r="X18" s="30"/>
      <c r="Y18" s="30"/>
    </row>
    <row r="19" spans="1:25" x14ac:dyDescent="0.2">
      <c r="A19" s="30"/>
      <c r="B19" s="30"/>
      <c r="C19" s="30"/>
      <c r="D19" s="30"/>
      <c r="E19" s="30"/>
      <c r="F19" s="30"/>
      <c r="G19" s="30"/>
      <c r="H19" s="30"/>
      <c r="I19" s="30"/>
      <c r="J19" s="30"/>
      <c r="K19" s="30"/>
      <c r="L19" s="30"/>
      <c r="M19" s="30"/>
      <c r="N19" s="30"/>
      <c r="O19" s="30"/>
      <c r="P19" s="30"/>
      <c r="Q19" s="30"/>
      <c r="R19" s="30"/>
      <c r="S19" s="30"/>
      <c r="T19" s="30"/>
      <c r="U19" s="30"/>
      <c r="V19" s="30"/>
      <c r="W19" s="30"/>
      <c r="X19" s="30"/>
      <c r="Y19" s="30"/>
    </row>
    <row r="20" spans="1:25"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ht="12.75" customHeight="1" x14ac:dyDescent="0.2">
      <c r="A21" s="30"/>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5" ht="12.75" customHeight="1" x14ac:dyDescent="0.2">
      <c r="A22" s="30"/>
      <c r="B22" s="30"/>
      <c r="C22" s="30"/>
      <c r="D22" s="30"/>
      <c r="E22" s="30"/>
      <c r="F22" s="30"/>
      <c r="G22" s="30"/>
      <c r="H22" s="30"/>
      <c r="I22" s="30"/>
      <c r="J22" s="30"/>
      <c r="K22" s="30"/>
      <c r="L22" s="30"/>
      <c r="M22" s="30"/>
      <c r="N22" s="30"/>
      <c r="O22" s="30"/>
      <c r="P22" s="30"/>
      <c r="Q22" s="30"/>
      <c r="R22" s="30"/>
      <c r="S22" s="30"/>
      <c r="T22" s="30"/>
      <c r="U22" s="30"/>
      <c r="V22" s="30"/>
      <c r="W22" s="30"/>
      <c r="X22" s="30"/>
      <c r="Y22" s="30"/>
    </row>
    <row r="23" spans="1:25" ht="12.75" customHeight="1" x14ac:dyDescent="0.2">
      <c r="A23" s="30"/>
      <c r="B23" s="30"/>
      <c r="C23" s="30"/>
      <c r="D23" s="30"/>
      <c r="E23" s="30"/>
      <c r="F23" s="30"/>
      <c r="G23" s="30"/>
      <c r="H23" s="30"/>
      <c r="I23" s="30"/>
      <c r="J23" s="30"/>
      <c r="K23" s="30"/>
      <c r="L23" s="30"/>
      <c r="M23" s="30"/>
      <c r="N23" s="30"/>
      <c r="O23" s="30"/>
      <c r="P23" s="30"/>
      <c r="Q23" s="30"/>
      <c r="R23" s="30"/>
      <c r="S23" s="30"/>
      <c r="T23" s="30"/>
      <c r="U23" s="30"/>
      <c r="V23" s="30"/>
      <c r="W23" s="30"/>
      <c r="X23" s="30"/>
      <c r="Y23" s="30"/>
    </row>
    <row r="24" spans="1:25"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ht="12.7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sheetData>
  <mergeCells count="4">
    <mergeCell ref="A3:C3"/>
    <mergeCell ref="A4:C4"/>
    <mergeCell ref="A5:C5"/>
    <mergeCell ref="A6:C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4" workbookViewId="0">
      <selection activeCell="A8" sqref="A8"/>
    </sheetView>
  </sheetViews>
  <sheetFormatPr defaultRowHeight="15" x14ac:dyDescent="0.2"/>
  <cols>
    <col min="1" max="1" width="33" style="11" customWidth="1"/>
    <col min="2" max="2" width="7" style="11" bestFit="1" customWidth="1"/>
    <col min="3" max="3" width="8.28515625" style="11" bestFit="1" customWidth="1"/>
    <col min="4" max="7" width="7" style="11" bestFit="1" customWidth="1"/>
    <col min="8" max="8" width="7" style="11" customWidth="1"/>
    <col min="9" max="9" width="8.85546875" style="11" hidden="1" customWidth="1"/>
    <col min="10" max="10" width="7.5703125" style="11" customWidth="1"/>
    <col min="11" max="11" width="8.28515625" style="11" customWidth="1"/>
    <col min="12" max="17" width="6.28515625" style="11" bestFit="1" customWidth="1"/>
    <col min="18" max="18" width="6.28515625" style="11" customWidth="1"/>
    <col min="19" max="19" width="8.28515625" style="11" bestFit="1" customWidth="1"/>
    <col min="20" max="16384" width="9.140625" style="11"/>
  </cols>
  <sheetData>
    <row r="1" spans="1:20" ht="15.75" x14ac:dyDescent="0.25">
      <c r="A1" s="9" t="s">
        <v>12</v>
      </c>
      <c r="B1" s="10"/>
      <c r="C1" s="9"/>
      <c r="D1" s="9"/>
      <c r="E1" s="9"/>
      <c r="F1" s="9"/>
      <c r="G1" s="9"/>
      <c r="H1" s="9"/>
      <c r="I1" s="9"/>
      <c r="J1" s="9"/>
    </row>
    <row r="2" spans="1:20" ht="6" customHeight="1" x14ac:dyDescent="0.25">
      <c r="A2" s="9"/>
      <c r="B2" s="10"/>
      <c r="C2" s="9"/>
      <c r="D2" s="9"/>
      <c r="E2" s="9"/>
      <c r="F2" s="9"/>
      <c r="G2" s="9"/>
      <c r="H2" s="9"/>
      <c r="I2" s="9"/>
      <c r="J2" s="9"/>
    </row>
    <row r="3" spans="1:20" ht="15.75" x14ac:dyDescent="0.25">
      <c r="A3" s="54" t="s">
        <v>19</v>
      </c>
      <c r="B3" s="54"/>
      <c r="C3" s="54"/>
      <c r="D3" s="54"/>
      <c r="E3" s="54"/>
      <c r="F3" s="54"/>
      <c r="G3" s="54"/>
      <c r="H3" s="54"/>
      <c r="I3" s="54"/>
      <c r="J3" s="54"/>
    </row>
    <row r="4" spans="1:20" x14ac:dyDescent="0.2">
      <c r="A4" s="10"/>
      <c r="B4" s="10"/>
      <c r="C4" s="10"/>
      <c r="D4" s="10"/>
      <c r="E4" s="10"/>
      <c r="F4" s="10"/>
      <c r="G4" s="10"/>
      <c r="H4" s="10"/>
      <c r="I4" s="12"/>
      <c r="J4" s="12"/>
    </row>
    <row r="5" spans="1:20" ht="15.75" x14ac:dyDescent="0.25">
      <c r="F5" s="21"/>
      <c r="I5" s="20"/>
      <c r="J5" s="13"/>
      <c r="K5" s="20"/>
      <c r="L5" s="13"/>
      <c r="S5" s="55" t="s">
        <v>14</v>
      </c>
      <c r="T5" s="55"/>
    </row>
    <row r="6" spans="1:20" s="16" customFormat="1" ht="135" customHeight="1" x14ac:dyDescent="0.2">
      <c r="A6" s="14"/>
      <c r="B6" s="15" t="s">
        <v>1</v>
      </c>
      <c r="C6" s="15" t="s">
        <v>2</v>
      </c>
      <c r="D6" s="15" t="s">
        <v>3</v>
      </c>
      <c r="E6" s="15" t="s">
        <v>4</v>
      </c>
      <c r="F6" s="15" t="s">
        <v>5</v>
      </c>
      <c r="G6" s="15" t="s">
        <v>18</v>
      </c>
      <c r="H6" s="15" t="s">
        <v>21</v>
      </c>
      <c r="I6" s="23" t="s">
        <v>15</v>
      </c>
      <c r="K6" s="11"/>
      <c r="L6" s="15" t="str">
        <f t="shared" ref="L6:R6" si="0">B6</f>
        <v>Evaluator 1</v>
      </c>
      <c r="M6" s="15" t="str">
        <f t="shared" si="0"/>
        <v>Evaluator 2</v>
      </c>
      <c r="N6" s="15" t="str">
        <f t="shared" si="0"/>
        <v>Evaluator 3</v>
      </c>
      <c r="O6" s="15" t="str">
        <f t="shared" si="0"/>
        <v>Evaluator 4</v>
      </c>
      <c r="P6" s="15" t="str">
        <f t="shared" si="0"/>
        <v>Evaluator 5</v>
      </c>
      <c r="Q6" s="15" t="str">
        <f t="shared" si="0"/>
        <v>Evaluator 6</v>
      </c>
      <c r="R6" s="15" t="str">
        <f t="shared" si="0"/>
        <v>Evaluator 7</v>
      </c>
      <c r="S6" s="23" t="s">
        <v>16</v>
      </c>
      <c r="T6" s="19" t="s">
        <v>13</v>
      </c>
    </row>
    <row r="7" spans="1:20" ht="16.5" customHeight="1" x14ac:dyDescent="0.2">
      <c r="A7" s="18" t="str">
        <f>'Evaluator 1'!A4:C4</f>
        <v>Marmon Mok</v>
      </c>
      <c r="B7" s="26">
        <f>'Evaluator 1'!J4</f>
        <v>85</v>
      </c>
      <c r="C7" s="26">
        <f>'Evaluator 2'!J4</f>
        <v>90.6</v>
      </c>
      <c r="D7" s="26">
        <f>'Evaluator 3'!J4</f>
        <v>94</v>
      </c>
      <c r="E7" s="26">
        <f>'Evaluator 4'!J4</f>
        <v>93.5</v>
      </c>
      <c r="F7" s="26">
        <f>'Evaluator 5'!J4</f>
        <v>81</v>
      </c>
      <c r="G7" s="26">
        <f>'Evaluator 6'!J4</f>
        <v>85</v>
      </c>
      <c r="H7" s="26">
        <f>'Evaluator 7'!J4</f>
        <v>79.400000000000006</v>
      </c>
      <c r="I7" s="24">
        <f>AVERAGE(B7:H7)</f>
        <v>86.928571428571431</v>
      </c>
      <c r="J7" s="22"/>
      <c r="K7" s="22"/>
      <c r="L7" s="17">
        <f>RANK(B7,$B$7:$B$9,0)</f>
        <v>2</v>
      </c>
      <c r="M7" s="17">
        <f>RANK(C7,$C$7:$C$9,0)</f>
        <v>2</v>
      </c>
      <c r="N7" s="17">
        <f>RANK(D7,$D$7:$D$9,0)</f>
        <v>1</v>
      </c>
      <c r="O7" s="17">
        <f>RANK(E7,$E$7:$E$9,0)</f>
        <v>2</v>
      </c>
      <c r="P7" s="17">
        <f>RANK(F7,$F$7:$F$9,0)</f>
        <v>2</v>
      </c>
      <c r="Q7" s="17">
        <f>RANK(G7,$G$7:$G$9,0)</f>
        <v>2</v>
      </c>
      <c r="R7" s="17">
        <f>RANK(H7,$H$7:$H$9,0)</f>
        <v>2</v>
      </c>
      <c r="S7" s="27">
        <f>AVERAGE(L7:R7)</f>
        <v>1.8571428571428572</v>
      </c>
      <c r="T7" s="25">
        <f>RANK(S7,$S$7:$S$9,1)</f>
        <v>2</v>
      </c>
    </row>
    <row r="8" spans="1:20" s="50" customFormat="1" ht="16.5" customHeight="1" x14ac:dyDescent="0.2">
      <c r="A8" s="43" t="str">
        <f>'Evaluator 1'!A5:C5</f>
        <v>Smith Group</v>
      </c>
      <c r="B8" s="44">
        <f>'Evaluator 1'!J5</f>
        <v>95</v>
      </c>
      <c r="C8" s="44">
        <f>'Evaluator 2'!J5</f>
        <v>90.9</v>
      </c>
      <c r="D8" s="44">
        <f>'Evaluator 3'!J5</f>
        <v>91</v>
      </c>
      <c r="E8" s="44">
        <f>'Evaluator 4'!J5</f>
        <v>97.5</v>
      </c>
      <c r="F8" s="44">
        <f>'Evaluator 5'!J5</f>
        <v>91</v>
      </c>
      <c r="G8" s="44">
        <f>'Evaluator 6'!J5</f>
        <v>88</v>
      </c>
      <c r="H8" s="44">
        <f>'Evaluator 7'!J5</f>
        <v>86.5</v>
      </c>
      <c r="I8" s="45">
        <f>AVERAGE(B8:H8)</f>
        <v>91.414285714285711</v>
      </c>
      <c r="J8" s="46"/>
      <c r="K8" s="46"/>
      <c r="L8" s="47">
        <f>RANK(B8,$B$7:$B$9,0)</f>
        <v>1</v>
      </c>
      <c r="M8" s="47">
        <f>RANK(C8,$C$7:$C$9,0)</f>
        <v>1</v>
      </c>
      <c r="N8" s="47">
        <f>RANK(D8,$D$7:$D$9,0)</f>
        <v>2</v>
      </c>
      <c r="O8" s="47">
        <f>RANK(E8,$E$7:$E$9,0)</f>
        <v>1</v>
      </c>
      <c r="P8" s="47">
        <f>RANK(F8,$F$7:$F$9,0)</f>
        <v>1</v>
      </c>
      <c r="Q8" s="47">
        <f>RANK(G8,$G$7:$G$9,0)</f>
        <v>1</v>
      </c>
      <c r="R8" s="47">
        <f>RANK(H8,$H$7:$H$9,0)</f>
        <v>1</v>
      </c>
      <c r="S8" s="48">
        <f t="shared" ref="S8:S9" si="1">AVERAGE(L8:R8)</f>
        <v>1.1428571428571428</v>
      </c>
      <c r="T8" s="49">
        <f>RANK(S8,$S$7:$S$9,1)</f>
        <v>1</v>
      </c>
    </row>
    <row r="9" spans="1:20" ht="16.5" customHeight="1" x14ac:dyDescent="0.2">
      <c r="A9" s="18" t="str">
        <f>'Evaluator 1'!A6:C6</f>
        <v>Canon Design</v>
      </c>
      <c r="B9" s="26">
        <f>'Evaluator 1'!J6</f>
        <v>82.5</v>
      </c>
      <c r="C9" s="26">
        <f>'Evaluator 2'!J6</f>
        <v>82.199999999999989</v>
      </c>
      <c r="D9" s="26">
        <f>'Evaluator 3'!J6</f>
        <v>90.9</v>
      </c>
      <c r="E9" s="26">
        <f>'Evaluator 4'!J6</f>
        <v>86</v>
      </c>
      <c r="F9" s="26">
        <f>'Evaluator 5'!J6</f>
        <v>77</v>
      </c>
      <c r="G9" s="26">
        <f>'Evaluator 6'!J6</f>
        <v>71.5</v>
      </c>
      <c r="H9" s="26">
        <f>'Evaluator 7'!J6</f>
        <v>69.400000000000006</v>
      </c>
      <c r="I9" s="24">
        <f>AVERAGE(B9:H9)</f>
        <v>79.928571428571431</v>
      </c>
      <c r="J9" s="22"/>
      <c r="K9" s="22"/>
      <c r="L9" s="17">
        <f>RANK(B9,$B$7:$B$9,0)</f>
        <v>3</v>
      </c>
      <c r="M9" s="17">
        <f>RANK(C9,$C$7:$C$9,0)</f>
        <v>3</v>
      </c>
      <c r="N9" s="17">
        <f>RANK(D9,$D$7:$D$9,0)</f>
        <v>3</v>
      </c>
      <c r="O9" s="17">
        <f>RANK(E9,$E$7:$E$9,0)</f>
        <v>3</v>
      </c>
      <c r="P9" s="17">
        <f>RANK(F9,$F$7:$F$9,0)</f>
        <v>3</v>
      </c>
      <c r="Q9" s="17">
        <f>RANK(G9,$G$7:$G$9,0)</f>
        <v>3</v>
      </c>
      <c r="R9" s="17">
        <f>RANK(H9,$H$7:$H$9,0)</f>
        <v>3</v>
      </c>
      <c r="S9" s="27">
        <f t="shared" si="1"/>
        <v>3</v>
      </c>
      <c r="T9" s="25">
        <f>RANK(S9,$S$7:$S$9,1)</f>
        <v>3</v>
      </c>
    </row>
  </sheetData>
  <mergeCells count="2">
    <mergeCell ref="A3:J3"/>
    <mergeCell ref="S5:T5"/>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 1</vt:lpstr>
      <vt:lpstr>Evaluator 2</vt:lpstr>
      <vt:lpstr>Evaluator 3</vt:lpstr>
      <vt:lpstr>Evaluator 4</vt:lpstr>
      <vt:lpstr>Evaluator 5</vt:lpstr>
      <vt:lpstr>Evaluator 6</vt:lpstr>
      <vt:lpstr>Evaluator 7</vt:lpstr>
      <vt:lpstr>HUB</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2021-02-05T18:36:58Z</dcterms:modified>
</cp:coreProperties>
</file>