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T:\PURCHASING_New\Contracts Reporting\FY2021\04_Open Record Evaluations\"/>
    </mc:Choice>
  </mc:AlternateContent>
  <bookViews>
    <workbookView xWindow="0" yWindow="0" windowWidth="20490" windowHeight="7755" tabRatio="828" firstSheet="1" activeTab="10"/>
  </bookViews>
  <sheets>
    <sheet name="Evaluator 1 " sheetId="2" r:id="rId1"/>
    <sheet name="Evaluator 2" sheetId="3" r:id="rId2"/>
    <sheet name="Evaluator 3" sheetId="5" r:id="rId3"/>
    <sheet name="Evaluator 4" sheetId="9" r:id="rId4"/>
    <sheet name="Evaluator 5" sheetId="10" r:id="rId5"/>
    <sheet name="Evaluator 6" sheetId="11" r:id="rId6"/>
    <sheet name="Evaluator 7" sheetId="4" r:id="rId7"/>
    <sheet name="Evaluator 8" sheetId="12" r:id="rId8"/>
    <sheet name="Evaluator 9" sheetId="13" r:id="rId9"/>
    <sheet name="Summary" sheetId="1" r:id="rId10"/>
    <sheet name="Evaluation" sheetId="14" r:id="rId11"/>
  </sheets>
  <calcPr calcId="152511"/>
</workbook>
</file>

<file path=xl/calcChain.xml><?xml version="1.0" encoding="utf-8"?>
<calcChain xmlns="http://schemas.openxmlformats.org/spreadsheetml/2006/main">
  <c r="I25" i="1" l="1"/>
  <c r="J9" i="1"/>
  <c r="J13" i="1"/>
  <c r="J14" i="1"/>
  <c r="J15" i="1"/>
  <c r="I18" i="1"/>
  <c r="H22" i="13"/>
  <c r="H21" i="13"/>
  <c r="H20" i="13"/>
  <c r="H19" i="13"/>
  <c r="H18" i="13"/>
  <c r="H17" i="13"/>
  <c r="H16" i="13"/>
  <c r="H15" i="13"/>
  <c r="H12" i="13"/>
  <c r="H11" i="13"/>
  <c r="H10" i="13"/>
  <c r="H9" i="13"/>
  <c r="J12" i="1" s="1"/>
  <c r="H8" i="13"/>
  <c r="J11" i="1" s="1"/>
  <c r="H7" i="13"/>
  <c r="J10" i="1" s="1"/>
  <c r="H6" i="13"/>
  <c r="H5" i="13"/>
  <c r="J8" i="1" s="1"/>
  <c r="H22" i="12"/>
  <c r="H21" i="12"/>
  <c r="I24" i="1" s="1"/>
  <c r="H20" i="12"/>
  <c r="I23" i="1" s="1"/>
  <c r="H19" i="12"/>
  <c r="I22" i="1" s="1"/>
  <c r="H18" i="12"/>
  <c r="I21" i="1" s="1"/>
  <c r="H17" i="12"/>
  <c r="I20" i="1" s="1"/>
  <c r="H16" i="12"/>
  <c r="I19" i="1" s="1"/>
  <c r="H15" i="12"/>
  <c r="H12" i="12"/>
  <c r="H11" i="12"/>
  <c r="H10" i="12"/>
  <c r="H9" i="12"/>
  <c r="H8" i="12"/>
  <c r="H7" i="12"/>
  <c r="H6" i="12"/>
  <c r="H5" i="12"/>
  <c r="B19" i="1" l="1"/>
  <c r="G19" i="1"/>
  <c r="B20" i="1"/>
  <c r="B21" i="1"/>
  <c r="G21" i="1"/>
  <c r="B22" i="1"/>
  <c r="B23" i="1"/>
  <c r="G23" i="1"/>
  <c r="B24" i="1"/>
  <c r="B25" i="1"/>
  <c r="G25" i="1"/>
  <c r="E9" i="1"/>
  <c r="G9" i="1"/>
  <c r="E10" i="1"/>
  <c r="G10" i="1"/>
  <c r="H10" i="1"/>
  <c r="E11" i="1"/>
  <c r="G13" i="1"/>
  <c r="G14" i="1"/>
  <c r="G18" i="1"/>
  <c r="H16" i="4"/>
  <c r="H17" i="4"/>
  <c r="H18" i="4"/>
  <c r="H19" i="4"/>
  <c r="H20" i="4"/>
  <c r="H21" i="4"/>
  <c r="H22" i="4"/>
  <c r="H15" i="4"/>
  <c r="H6" i="4"/>
  <c r="H9" i="1" s="1"/>
  <c r="H7" i="4"/>
  <c r="H8" i="4"/>
  <c r="H11" i="1" s="1"/>
  <c r="H9" i="4"/>
  <c r="H12" i="1" s="1"/>
  <c r="H10" i="4"/>
  <c r="H13" i="1" s="1"/>
  <c r="H11" i="4"/>
  <c r="H14" i="1" s="1"/>
  <c r="H12" i="4"/>
  <c r="H15" i="1" s="1"/>
  <c r="H5" i="4"/>
  <c r="H8" i="1" s="1"/>
  <c r="H16" i="11"/>
  <c r="H17" i="11"/>
  <c r="G20" i="1" s="1"/>
  <c r="H18" i="11"/>
  <c r="H19" i="11"/>
  <c r="G22" i="1" s="1"/>
  <c r="H20" i="11"/>
  <c r="H21" i="11"/>
  <c r="G24" i="1" s="1"/>
  <c r="H22" i="11"/>
  <c r="H15" i="11"/>
  <c r="H6" i="11"/>
  <c r="H7" i="11"/>
  <c r="H8" i="11"/>
  <c r="G11" i="1" s="1"/>
  <c r="H9" i="11"/>
  <c r="G12" i="1" s="1"/>
  <c r="H10" i="11"/>
  <c r="H11" i="11"/>
  <c r="H12" i="11"/>
  <c r="G15" i="1" s="1"/>
  <c r="H5" i="11"/>
  <c r="G8" i="1" s="1"/>
  <c r="H16" i="10"/>
  <c r="F19" i="1" s="1"/>
  <c r="H17" i="10"/>
  <c r="F20" i="1" s="1"/>
  <c r="H18" i="10"/>
  <c r="F21" i="1" s="1"/>
  <c r="H19" i="10"/>
  <c r="F22" i="1" s="1"/>
  <c r="H20" i="10"/>
  <c r="F23" i="1" s="1"/>
  <c r="H21" i="10"/>
  <c r="F24" i="1" s="1"/>
  <c r="H22" i="10"/>
  <c r="F25" i="1" s="1"/>
  <c r="H15" i="10"/>
  <c r="F18" i="1" s="1"/>
  <c r="H6" i="10"/>
  <c r="H7" i="10"/>
  <c r="H8" i="10"/>
  <c r="H9" i="10"/>
  <c r="H10" i="10"/>
  <c r="H11" i="10"/>
  <c r="H12" i="10"/>
  <c r="H5" i="10"/>
  <c r="H16" i="9"/>
  <c r="E19" i="1" s="1"/>
  <c r="H17" i="9"/>
  <c r="E20" i="1" s="1"/>
  <c r="H18" i="9"/>
  <c r="E21" i="1" s="1"/>
  <c r="H19" i="9"/>
  <c r="E22" i="1" s="1"/>
  <c r="H20" i="9"/>
  <c r="E23" i="1" s="1"/>
  <c r="H21" i="9"/>
  <c r="E24" i="1" s="1"/>
  <c r="H22" i="9"/>
  <c r="E25" i="1" s="1"/>
  <c r="H15" i="9"/>
  <c r="E18" i="1" s="1"/>
  <c r="H6" i="9"/>
  <c r="H7" i="9"/>
  <c r="H8" i="9"/>
  <c r="H9" i="9"/>
  <c r="E12" i="1" s="1"/>
  <c r="H10" i="9"/>
  <c r="E13" i="1" s="1"/>
  <c r="H11" i="9"/>
  <c r="E14" i="1" s="1"/>
  <c r="H12" i="9"/>
  <c r="E15" i="1" s="1"/>
  <c r="H5" i="9"/>
  <c r="E8" i="1" s="1"/>
  <c r="H16" i="5"/>
  <c r="D19" i="1" s="1"/>
  <c r="H17" i="5"/>
  <c r="D20" i="1" s="1"/>
  <c r="H18" i="5"/>
  <c r="D21" i="1" s="1"/>
  <c r="H19" i="5"/>
  <c r="D22" i="1" s="1"/>
  <c r="H20" i="5"/>
  <c r="D23" i="1" s="1"/>
  <c r="H21" i="5"/>
  <c r="D24" i="1" s="1"/>
  <c r="H22" i="5"/>
  <c r="D25" i="1" s="1"/>
  <c r="H15" i="5"/>
  <c r="D18" i="1" s="1"/>
  <c r="H6" i="5"/>
  <c r="D9" i="1" s="1"/>
  <c r="H7" i="5"/>
  <c r="D10" i="1" s="1"/>
  <c r="H8" i="5"/>
  <c r="D11" i="1" s="1"/>
  <c r="H9" i="5"/>
  <c r="D12" i="1" s="1"/>
  <c r="H10" i="5"/>
  <c r="D13" i="1" s="1"/>
  <c r="H11" i="5"/>
  <c r="D14" i="1" s="1"/>
  <c r="H12" i="5"/>
  <c r="D15" i="1" s="1"/>
  <c r="H5" i="5"/>
  <c r="D8" i="1" s="1"/>
  <c r="H16" i="3"/>
  <c r="H17" i="3"/>
  <c r="H18" i="3"/>
  <c r="H19" i="3"/>
  <c r="H20" i="3"/>
  <c r="H21" i="3"/>
  <c r="H22" i="3"/>
  <c r="H15" i="3"/>
  <c r="H6" i="3"/>
  <c r="C9" i="1" s="1"/>
  <c r="H7" i="3"/>
  <c r="C10" i="1" s="1"/>
  <c r="H8" i="3"/>
  <c r="C11" i="1" s="1"/>
  <c r="H9" i="3"/>
  <c r="C12" i="1" s="1"/>
  <c r="H10" i="3"/>
  <c r="C13" i="1" s="1"/>
  <c r="H11" i="3"/>
  <c r="C14" i="1" s="1"/>
  <c r="H12" i="3"/>
  <c r="C15" i="1" s="1"/>
  <c r="H5" i="3"/>
  <c r="C8" i="1" s="1"/>
  <c r="H16" i="2"/>
  <c r="H17" i="2"/>
  <c r="H18" i="2"/>
  <c r="H19" i="2"/>
  <c r="H20" i="2"/>
  <c r="H21" i="2"/>
  <c r="H22" i="2"/>
  <c r="H15" i="2"/>
  <c r="B18" i="1"/>
  <c r="A7" i="1"/>
  <c r="A23" i="1"/>
  <c r="A24" i="1"/>
  <c r="A25" i="1"/>
  <c r="A9" i="1"/>
  <c r="A10" i="1"/>
  <c r="A11" i="1"/>
  <c r="A12" i="1"/>
  <c r="A13" i="1"/>
  <c r="A14" i="1"/>
  <c r="A15" i="1"/>
  <c r="A17" i="1"/>
  <c r="A18" i="1"/>
  <c r="A19" i="1"/>
  <c r="A20" i="1"/>
  <c r="A21" i="1"/>
  <c r="A22" i="1"/>
  <c r="A8" i="1"/>
  <c r="K18" i="1" l="1"/>
  <c r="K15" i="1"/>
  <c r="K13" i="1"/>
  <c r="K10" i="1"/>
  <c r="K25" i="1"/>
  <c r="K22" i="1"/>
  <c r="K20" i="1"/>
  <c r="K12" i="1"/>
  <c r="K24" i="1"/>
  <c r="K23" i="1"/>
  <c r="K8" i="1"/>
  <c r="K14" i="1"/>
  <c r="L14" i="1" s="1"/>
  <c r="K11" i="1"/>
  <c r="K9" i="1"/>
  <c r="K21" i="1"/>
  <c r="K19" i="1"/>
  <c r="L19" i="1" s="1"/>
  <c r="L12" i="1" l="1"/>
  <c r="L21" i="1"/>
  <c r="L20" i="1"/>
  <c r="L13" i="1"/>
  <c r="L10" i="1"/>
  <c r="L8" i="1"/>
  <c r="L9" i="1"/>
  <c r="L23" i="1"/>
  <c r="L22" i="1"/>
  <c r="L15" i="1"/>
  <c r="L11" i="1"/>
  <c r="L24" i="1"/>
  <c r="L25" i="1"/>
  <c r="L18" i="1"/>
</calcChain>
</file>

<file path=xl/comments1.xml><?xml version="1.0" encoding="utf-8"?>
<comments xmlns="http://schemas.openxmlformats.org/spreadsheetml/2006/main">
  <authors>
    <author>Jamil, Hasan R</author>
  </authors>
  <commentList>
    <comment ref="A5" authorId="0" shapeId="0">
      <text>
        <r>
          <rPr>
            <b/>
            <sz val="10"/>
            <color indexed="81"/>
            <rFont val="Tahoma"/>
            <family val="2"/>
          </rPr>
          <t xml:space="preserve">Non Disclosure Agreement
</t>
        </r>
        <r>
          <rPr>
            <sz val="9"/>
            <color indexed="81"/>
            <rFont val="Tahoma"/>
            <family val="2"/>
          </rPr>
          <t xml:space="preserve">
--By receipt of the Non-Disclosure Statement below, you have acknowledged and will not divulge any information concerning this submittal / evaluation to anyone who is not part of the committee.
--Scores are not divulged between team members during the evaluation period. Total score / summary sheet will be distributed among team members after the evaluation completion date.
--Evaluate submittals independently and impartially.
--If a respondent / vendor contacts you, please refer them to the purchaser. No communication is allowed between respondents / vendors and evaluators during the evaluation period.
--If an evaluation team member has questions on a submittal, submit in writing to the Purchaser. The Purchaser will contact the respondent, obtain an explanation and prepare a written response. All committee members will be provided a copy of the response.
--Please safeguard the submittals when not evaluating.
--Please note that evaluator comments written on the matrix are subject to the Open Records Act.
--Questions regarding the contents, status or ranking of any submitted responses will be coordinated through the team leader and committee members. Please do not give biased opinions about respondents and  /or the content of their responses.
--Please email your completed evaluation matrix to the Purchaser no later than the deadline above.
I,  the person named  above, hereby certify that the following statements are true and correct and that I understand and agree to be bound by the commitments contained herein. 
I am acting at the request of the  </t>
        </r>
        <r>
          <rPr>
            <b/>
            <sz val="9"/>
            <color indexed="81"/>
            <rFont val="Tahoma"/>
            <family val="2"/>
          </rPr>
          <t>University of Houston System</t>
        </r>
        <r>
          <rPr>
            <sz val="9"/>
            <color indexed="81"/>
            <rFont val="Tahoma"/>
            <family val="2"/>
          </rPr>
          <t xml:space="preserve">  as a participant in the procurement above.
I am acting of my own accord and am not acting under duress. I am not currently employed by, nor am I receiving any compensation from, nor have I been the recipient of any present or future economic opportunity, employment, gift, loan, gratuity, special discount, trip, favor, or service in connection with any responses or involved respondent in return for favorable consideration. I have no preconceived position on the relative merits of any of the submitted responses nor have I established a personal preference or position on the worth or standing of any respondent participating in this action.
I agree not to disclose or otherwise divulge any information pertaining to the contents, status, or ranking of any submitted responses to anyone other than the evaluation team leader or other evaluation team members. I understand the terms "disclose or otherwise divulge" to include, but are not limited to, reproduction of any part or portion of any responses, or removal of same from designated areas without prior authorization from the evaluation team leader. I agree to perform any and all evaluations of said submitted responses in an unbiased manner, to the best of my ability, and with the best interest of the State of Texas paramount in all decisions.</t>
        </r>
      </text>
    </comment>
    <comment ref="B13" authorId="0" shapeId="0">
      <text>
        <r>
          <rPr>
            <b/>
            <sz val="9"/>
            <color indexed="81"/>
            <rFont val="Tahoma"/>
            <family val="2"/>
          </rPr>
          <t>Criterion One: Relevant engagement experience.</t>
        </r>
        <r>
          <rPr>
            <sz val="9"/>
            <color indexed="81"/>
            <rFont val="Tahoma"/>
            <family val="2"/>
          </rPr>
          <t xml:space="preserve">
Relevant experience and capabilities will be judged through a review of completed relevant engagement(s) with other clients or with the University and will be evaluated on the basis of the experience of the Respondent identified in the Qualifications.
Provide data that best illustrate(s) Respondent’s current experience and capabilities relevant to the Engagement identified on this RFQ in which the Respondent and/or team members have been involved firsthand in providing primary services, in order of relevance.
If applicable to the Statement of Qualifications response, Respondent must demonstrate knowledge and competence within the higher education industry/sector, and preferably the Texas higher education industry/sector.
For each Representative Engagement, provide the following information:
• Type of engagement.
• Scope and delivery methodology.
• Respondent’s roles in the engagement.
• Names of all sub-consultants or sub-contractors, if any, utilized on the engagement.
• Engagement duration, including completion date.
• The client’s name, and the name and contact information of an individual employed by the client that the University can contact for references. Identify the length of Respondent’s business relationship with the client.</t>
        </r>
      </text>
    </comment>
    <comment ref="E13" authorId="0" shapeId="0">
      <text>
        <r>
          <rPr>
            <b/>
            <sz val="9"/>
            <color indexed="81"/>
            <rFont val="Tahoma"/>
            <family val="2"/>
          </rPr>
          <t>Criterion Two: Relevant team and individual experience.</t>
        </r>
        <r>
          <rPr>
            <sz val="9"/>
            <color indexed="81"/>
            <rFont val="Tahoma"/>
            <family val="2"/>
          </rPr>
          <t xml:space="preserve">
Describe the prior experience of the Respondent’s proposed Engagement team in providing services similar to those required for the Engagement. Relevant experience, competence, and ability to perform the Engagement will be evaluated on the overall experience of the individuals, regardless of the individuals’ employment at the time of the experience described or identified in the Qualifications. The qualifications of the Engagement team will be evaluated based on the experience of the primary team members with specific emphasis given to their experience within their assigned roles.
Provide the resume of each primary team member for the Engagement. Include their educational background, their experience with similar projects, and their number of years employed by the Respondent.
Provide descriptions of the Respondent’s past engagement experience with the University of Houston and/or University of Houston System component campuses. Provide descriptions of the Respondent’s past engagement experience with institutions of higher education.</t>
        </r>
      </text>
    </comment>
    <comment ref="H13" authorId="0" shapeId="0">
      <text>
        <r>
          <rPr>
            <b/>
            <sz val="9"/>
            <color indexed="81"/>
            <rFont val="Tahoma"/>
            <family val="2"/>
          </rPr>
          <t>Criterion Three: Methodology and best practices.</t>
        </r>
        <r>
          <rPr>
            <sz val="9"/>
            <color indexed="81"/>
            <rFont val="Tahoma"/>
            <family val="2"/>
          </rPr>
          <t xml:space="preserve">
Methodology and best practices will be evaluated based on Respondent’s approach and strategy for delivering the services requested and successfully completing the Engagement Project within the budgeted time frame and within the estimated cost. Respondents to state why their firm and assigned team are believed to skillfully address the issues relevant to the requirements identified in this RFQ. The Statement of Qualifications should address the following:
Methods for team organization and communication. Discuss how Respondent will coordinate the administration and progress of the Project. Describe how Respondent will provide recurring status reports to University.
Methods for developing and maintaining engagement schedule. Discuss how Respondent will establish and track project objectives. Describe techniques to be employed that are designed to achieve project efficiencies, as well as processes that are designed to monitor time and cost budgets.
Methods for achieving project milestones. Discuss how Respondent will successfully complete all Engagement deliverables.
Describe your procedures for implementing auditing industry best practices, including comments regarding:
• Understanding and working with clients.
• Managing engagement progress.
• Office technology. Describe any software or automation tools your firm employs that are designed to improve organization, communication, or engagement efficiency.
Provide an estimate of budgeted billable hours, by team member job classification, that are required to deliver the services requested and successfully complete the Engagement Project.
Provide an estimate of the total cost of the Engagement Project, including hourly billing rates by team member job classification, and including any additional charges to be incurred, such as administrative, travel, or out of pocket expenses.</t>
        </r>
      </text>
    </comment>
    <comment ref="K13" authorId="0" shapeId="0">
      <text>
        <r>
          <rPr>
            <b/>
            <sz val="9"/>
            <color indexed="81"/>
            <rFont val="Tahoma"/>
            <family val="2"/>
          </rPr>
          <t>Criterion Four: Quality and responsiveness of Qualifications.</t>
        </r>
        <r>
          <rPr>
            <sz val="9"/>
            <color indexed="81"/>
            <rFont val="Tahoma"/>
            <family val="2"/>
          </rPr>
          <t xml:space="preserve">
The Qualifications will be evaluated on the thoroughness of response, the tailoring of the submittal to the requirements of the Engagement and the University’s needs and issues, and the overall quality of writing, organization, and editing.</t>
        </r>
      </text>
    </comment>
  </commentList>
</comments>
</file>

<file path=xl/sharedStrings.xml><?xml version="1.0" encoding="utf-8"?>
<sst xmlns="http://schemas.openxmlformats.org/spreadsheetml/2006/main" count="315" uniqueCount="48">
  <si>
    <t xml:space="preserve">RESPONDENT SUMMARY </t>
  </si>
  <si>
    <t>Evaluator 1</t>
  </si>
  <si>
    <t>Evaluator 2</t>
  </si>
  <si>
    <t>Evaluator 3</t>
  </si>
  <si>
    <t>Evaluator 4</t>
  </si>
  <si>
    <t>Evaluator 5</t>
  </si>
  <si>
    <t>Evaluator 6</t>
  </si>
  <si>
    <t>Evaluator 7</t>
  </si>
  <si>
    <t>Criteria 1</t>
  </si>
  <si>
    <t>Criteria 2</t>
  </si>
  <si>
    <t>Criteria 3</t>
  </si>
  <si>
    <t>Criteria 4</t>
  </si>
  <si>
    <t>Total</t>
  </si>
  <si>
    <t>EVALUATION SUMMARY</t>
  </si>
  <si>
    <t>Technical</t>
  </si>
  <si>
    <t>updated 11/17</t>
  </si>
  <si>
    <t>RFQ730-21003 Financial Audit and Professional Services</t>
  </si>
  <si>
    <t>Houston Public Media Audit for Fiscal Years from 2021 through 2022</t>
  </si>
  <si>
    <t>Baker Tilly</t>
  </si>
  <si>
    <t>BKD</t>
  </si>
  <si>
    <t>Briggs &amp; Veselka Co</t>
  </si>
  <si>
    <t>Cherry Bekaert</t>
  </si>
  <si>
    <t>CLA</t>
  </si>
  <si>
    <t>James Moore</t>
  </si>
  <si>
    <t>McConnell &amp; Jones</t>
  </si>
  <si>
    <t>Weaver</t>
  </si>
  <si>
    <t>University Athletics Program Agreed-Upon Procedures for Fiscal Years from 2021 through 2022</t>
  </si>
  <si>
    <t>Evaluator 8</t>
  </si>
  <si>
    <t>Evaluator 9</t>
  </si>
  <si>
    <t>Average Score</t>
  </si>
  <si>
    <t>Ranking</t>
  </si>
  <si>
    <t xml:space="preserve">University of Houston Evaluation Matrix </t>
  </si>
  <si>
    <t>Name</t>
  </si>
  <si>
    <t>Evaluation Due Date</t>
  </si>
  <si>
    <t>February 19, 2021 @ 4 PM</t>
  </si>
  <si>
    <t>Non Disclosure Agreement</t>
  </si>
  <si>
    <t>By initialing, I agree that I have read and understood the Non Disclosure Agreement.</t>
  </si>
  <si>
    <t xml:space="preserve"> Criteria 1</t>
  </si>
  <si>
    <t xml:space="preserve"> Criteria 2</t>
  </si>
  <si>
    <t xml:space="preserve"> Criteria 3</t>
  </si>
  <si>
    <t xml:space="preserve"> Criteria 4</t>
  </si>
  <si>
    <r>
      <t xml:space="preserve">Criterion One: 
Relevant engagement experience.
</t>
    </r>
    <r>
      <rPr>
        <b/>
        <sz val="9"/>
        <color rgb="FFFF0000"/>
        <rFont val="Arial"/>
        <family val="2"/>
      </rPr>
      <t>Hover over this cell to see the complete criterion.</t>
    </r>
  </si>
  <si>
    <r>
      <t xml:space="preserve">Criterion Two: 
Relevant team and individual experience.
</t>
    </r>
    <r>
      <rPr>
        <b/>
        <sz val="9"/>
        <color rgb="FFFF0000"/>
        <rFont val="Arial"/>
        <family val="2"/>
      </rPr>
      <t>Hover over this cell to see the complete criterion.</t>
    </r>
  </si>
  <si>
    <r>
      <t xml:space="preserve">Criterion Three: 
Methodology and best practices.
</t>
    </r>
    <r>
      <rPr>
        <b/>
        <sz val="9"/>
        <color rgb="FFFF0000"/>
        <rFont val="Arial"/>
        <family val="2"/>
      </rPr>
      <t>Hover over this cell to see the complete criterion.</t>
    </r>
  </si>
  <si>
    <r>
      <t xml:space="preserve">Criterion Four: 
Quality and responsiveness of Qualifications.
</t>
    </r>
    <r>
      <rPr>
        <b/>
        <sz val="9"/>
        <color rgb="FFFF0000"/>
        <rFont val="Arial"/>
        <family val="2"/>
      </rPr>
      <t>Hover over this cell to see the complete criterion.</t>
    </r>
  </si>
  <si>
    <t>Points (1-5)</t>
  </si>
  <si>
    <t xml:space="preserve">Committee Members: </t>
  </si>
  <si>
    <t>Updated: 10/19</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</si>
</sst>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164" formatCode="[$-F800]dddd\,\ mmmm\ dd\,\ yyyy"/>
  </numFmts>
  <fonts count="63"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name val="Arial"/>
      <family val="2"/>
    </font>
    <font>
      <sz val="12"/>
      <name val="Arial"/>
      <family val="2"/>
    </font>
    <font>
      <sz val="10"/>
      <name val="Arial"/>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2"/>
      <color rgb="FFFF0000"/>
      <name val="Arial"/>
      <family val="2"/>
    </font>
    <font>
      <sz val="12"/>
      <color rgb="FFFF0000"/>
      <name val="Arial"/>
      <family val="2"/>
    </font>
    <font>
      <sz val="9"/>
      <color rgb="FFFF0000"/>
      <name val="Arial"/>
      <family val="2"/>
    </font>
    <font>
      <sz val="9"/>
      <name val="Arial"/>
      <family val="2"/>
    </font>
    <font>
      <b/>
      <sz val="9"/>
      <color rgb="FFFF0000"/>
      <name val="Arial"/>
      <family val="2"/>
    </font>
    <font>
      <b/>
      <sz val="11"/>
      <name val="Arial"/>
      <family val="2"/>
    </font>
    <font>
      <sz val="11"/>
      <name val="Arial"/>
      <family val="2"/>
    </font>
    <font>
      <sz val="8"/>
      <name val="Arial"/>
      <family val="2"/>
    </font>
    <font>
      <b/>
      <sz val="9"/>
      <name val="Arial"/>
      <family val="2"/>
    </font>
    <font>
      <b/>
      <sz val="9"/>
      <color theme="0"/>
      <name val="Arial"/>
      <family val="2"/>
    </font>
    <font>
      <b/>
      <sz val="9"/>
      <color theme="1"/>
      <name val="Arial"/>
      <family val="2"/>
    </font>
    <font>
      <sz val="12"/>
      <color theme="0"/>
      <name val="Arial"/>
      <family val="2"/>
    </font>
    <font>
      <sz val="12"/>
      <color rgb="FF00B050"/>
      <name val="Arial"/>
      <family val="2"/>
    </font>
    <font>
      <sz val="12"/>
      <color rgb="FF00B0F0"/>
      <name val="Arial"/>
      <family val="2"/>
    </font>
    <font>
      <sz val="10"/>
      <color theme="1"/>
      <name val="Arial"/>
      <family val="2"/>
    </font>
    <font>
      <b/>
      <sz val="10"/>
      <color theme="1"/>
      <name val="Arial"/>
      <family val="2"/>
    </font>
    <font>
      <u/>
      <sz val="11"/>
      <color theme="10"/>
      <name val="Calibri"/>
      <family val="2"/>
      <scheme val="minor"/>
    </font>
    <font>
      <b/>
      <u/>
      <sz val="11"/>
      <color theme="10"/>
      <name val="Calibri"/>
      <family val="2"/>
      <scheme val="minor"/>
    </font>
    <font>
      <b/>
      <sz val="10"/>
      <name val="Arial"/>
      <family val="2"/>
    </font>
    <font>
      <b/>
      <sz val="8"/>
      <name val="Arial"/>
      <family val="2"/>
    </font>
    <font>
      <b/>
      <sz val="10"/>
      <color theme="0"/>
      <name val="Arial"/>
      <family val="2"/>
    </font>
    <font>
      <b/>
      <sz val="10"/>
      <color rgb="FFFF0000"/>
      <name val="Arial"/>
      <family val="2"/>
    </font>
    <font>
      <b/>
      <sz val="10"/>
      <color rgb="FF000000"/>
      <name val="Arial"/>
      <family val="2"/>
    </font>
    <font>
      <b/>
      <sz val="10"/>
      <color indexed="81"/>
      <name val="Tahoma"/>
      <family val="2"/>
    </font>
    <font>
      <sz val="9"/>
      <color indexed="81"/>
      <name val="Tahoma"/>
      <family val="2"/>
    </font>
    <font>
      <b/>
      <sz val="9"/>
      <color indexed="81"/>
      <name val="Tahoma"/>
      <family val="2"/>
    </font>
  </fonts>
  <fills count="30">
    <fill>
      <patternFill patternType="none"/>
    </fill>
    <fill>
      <patternFill patternType="gray125"/>
    </fill>
    <fill>
      <patternFill patternType="solid">
        <fgColor indexed="26"/>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theme="0" tint="-4.9989318521683403E-2"/>
        <bgColor indexed="64"/>
      </patternFill>
    </fill>
    <fill>
      <patternFill patternType="solid">
        <fgColor theme="0"/>
        <bgColor indexed="64"/>
      </patternFill>
    </fill>
    <fill>
      <patternFill patternType="solid">
        <fgColor theme="1"/>
        <bgColor indexed="64"/>
      </patternFill>
    </fill>
    <fill>
      <patternFill patternType="solid">
        <fgColor rgb="FFFFFF00"/>
        <bgColor indexed="64"/>
      </patternFill>
    </fill>
    <fill>
      <patternFill patternType="solid">
        <fgColor theme="0" tint="-0.14999847407452621"/>
        <bgColor indexed="64"/>
      </patternFill>
    </fill>
    <fill>
      <patternFill patternType="solid">
        <fgColor theme="0" tint="-0.34998626667073579"/>
        <bgColor indexed="64"/>
      </patternFill>
    </fill>
  </fills>
  <borders count="27">
    <border>
      <left/>
      <right/>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right/>
      <top/>
      <bottom style="hair">
        <color auto="1"/>
      </bottom>
      <diagonal/>
    </border>
    <border>
      <left style="medium">
        <color auto="1"/>
      </left>
      <right/>
      <top/>
      <bottom style="hair">
        <color auto="1"/>
      </bottom>
      <diagonal/>
    </border>
    <border>
      <left style="medium">
        <color auto="1"/>
      </left>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diagonal/>
    </border>
    <border>
      <left/>
      <right style="medium">
        <color indexed="64"/>
      </right>
      <top/>
      <bottom style="hair">
        <color indexed="64"/>
      </bottom>
      <diagonal/>
    </border>
    <border>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top style="thin">
        <color indexed="64"/>
      </top>
      <bottom/>
      <diagonal/>
    </border>
  </borders>
  <cellStyleXfs count="116">
    <xf numFmtId="0" fontId="0" fillId="0" borderId="0"/>
    <xf numFmtId="44" fontId="18" fillId="0" borderId="0" applyFont="0" applyFill="0" applyBorder="0" applyAlignment="0" applyProtection="0"/>
    <xf numFmtId="0" fontId="18" fillId="0" borderId="0"/>
    <xf numFmtId="0" fontId="15" fillId="0" borderId="0"/>
    <xf numFmtId="0" fontId="15" fillId="0" borderId="0"/>
    <xf numFmtId="0" fontId="18" fillId="2" borderId="1" applyNumberFormat="0" applyFont="0" applyAlignment="0" applyProtection="0"/>
    <xf numFmtId="0" fontId="20" fillId="3" borderId="0" applyNumberFormat="0" applyBorder="0" applyAlignment="0" applyProtection="0"/>
    <xf numFmtId="0" fontId="20" fillId="4" borderId="0" applyNumberFormat="0" applyBorder="0" applyAlignment="0" applyProtection="0"/>
    <xf numFmtId="0" fontId="20" fillId="5" borderId="0" applyNumberFormat="0" applyBorder="0" applyAlignment="0" applyProtection="0"/>
    <xf numFmtId="0" fontId="20" fillId="6" borderId="0" applyNumberFormat="0" applyBorder="0" applyAlignment="0" applyProtection="0"/>
    <xf numFmtId="0" fontId="20" fillId="7" borderId="0" applyNumberFormat="0" applyBorder="0" applyAlignment="0" applyProtection="0"/>
    <xf numFmtId="0" fontId="20" fillId="8" borderId="0" applyNumberFormat="0" applyBorder="0" applyAlignment="0" applyProtection="0"/>
    <xf numFmtId="0" fontId="20" fillId="9" borderId="0" applyNumberFormat="0" applyBorder="0" applyAlignment="0" applyProtection="0"/>
    <xf numFmtId="0" fontId="20" fillId="10" borderId="0" applyNumberFormat="0" applyBorder="0" applyAlignment="0" applyProtection="0"/>
    <xf numFmtId="0" fontId="20" fillId="11" borderId="0" applyNumberFormat="0" applyBorder="0" applyAlignment="0" applyProtection="0"/>
    <xf numFmtId="0" fontId="20" fillId="6" borderId="0" applyNumberFormat="0" applyBorder="0" applyAlignment="0" applyProtection="0"/>
    <xf numFmtId="0" fontId="20" fillId="9" borderId="0" applyNumberFormat="0" applyBorder="0" applyAlignment="0" applyProtection="0"/>
    <xf numFmtId="0" fontId="20" fillId="12" borderId="0" applyNumberFormat="0" applyBorder="0" applyAlignment="0" applyProtection="0"/>
    <xf numFmtId="0" fontId="21" fillId="13" borderId="0" applyNumberFormat="0" applyBorder="0" applyAlignment="0" applyProtection="0"/>
    <xf numFmtId="0" fontId="21" fillId="10" borderId="0" applyNumberFormat="0" applyBorder="0" applyAlignment="0" applyProtection="0"/>
    <xf numFmtId="0" fontId="21" fillId="11" borderId="0" applyNumberFormat="0" applyBorder="0" applyAlignment="0" applyProtection="0"/>
    <xf numFmtId="0" fontId="21" fillId="14" borderId="0" applyNumberFormat="0" applyBorder="0" applyAlignment="0" applyProtection="0"/>
    <xf numFmtId="0" fontId="21" fillId="15" borderId="0" applyNumberFormat="0" applyBorder="0" applyAlignment="0" applyProtection="0"/>
    <xf numFmtId="0" fontId="21" fillId="16" borderId="0" applyNumberFormat="0" applyBorder="0" applyAlignment="0" applyProtection="0"/>
    <xf numFmtId="0" fontId="21" fillId="17" borderId="0" applyNumberFormat="0" applyBorder="0" applyAlignment="0" applyProtection="0"/>
    <xf numFmtId="0" fontId="21" fillId="18" borderId="0" applyNumberFormat="0" applyBorder="0" applyAlignment="0" applyProtection="0"/>
    <xf numFmtId="0" fontId="21" fillId="19" borderId="0" applyNumberFormat="0" applyBorder="0" applyAlignment="0" applyProtection="0"/>
    <xf numFmtId="0" fontId="21" fillId="14" borderId="0" applyNumberFormat="0" applyBorder="0" applyAlignment="0" applyProtection="0"/>
    <xf numFmtId="0" fontId="21" fillId="15" borderId="0" applyNumberFormat="0" applyBorder="0" applyAlignment="0" applyProtection="0"/>
    <xf numFmtId="0" fontId="21" fillId="20" borderId="0" applyNumberFormat="0" applyBorder="0" applyAlignment="0" applyProtection="0"/>
    <xf numFmtId="0" fontId="22" fillId="4" borderId="0" applyNumberFormat="0" applyBorder="0" applyAlignment="0" applyProtection="0"/>
    <xf numFmtId="0" fontId="23" fillId="21" borderId="2" applyNumberFormat="0" applyAlignment="0" applyProtection="0"/>
    <xf numFmtId="0" fontId="24" fillId="22" borderId="3" applyNumberFormat="0" applyAlignment="0" applyProtection="0"/>
    <xf numFmtId="0" fontId="25" fillId="0" borderId="0" applyNumberFormat="0" applyFill="0" applyBorder="0" applyAlignment="0" applyProtection="0"/>
    <xf numFmtId="0" fontId="26" fillId="5" borderId="0" applyNumberFormat="0" applyBorder="0" applyAlignment="0" applyProtection="0"/>
    <xf numFmtId="0" fontId="27" fillId="0" borderId="4" applyNumberFormat="0" applyFill="0" applyAlignment="0" applyProtection="0"/>
    <xf numFmtId="0" fontId="28" fillId="0" borderId="5" applyNumberFormat="0" applyFill="0" applyAlignment="0" applyProtection="0"/>
    <xf numFmtId="0" fontId="29" fillId="0" borderId="6" applyNumberFormat="0" applyFill="0" applyAlignment="0" applyProtection="0"/>
    <xf numFmtId="0" fontId="29" fillId="0" borderId="0" applyNumberFormat="0" applyFill="0" applyBorder="0" applyAlignment="0" applyProtection="0"/>
    <xf numFmtId="0" fontId="30" fillId="8" borderId="2" applyNumberFormat="0" applyAlignment="0" applyProtection="0"/>
    <xf numFmtId="0" fontId="31" fillId="0" borderId="7" applyNumberFormat="0" applyFill="0" applyAlignment="0" applyProtection="0"/>
    <xf numFmtId="0" fontId="32" fillId="23" borderId="0" applyNumberFormat="0" applyBorder="0" applyAlignment="0" applyProtection="0"/>
    <xf numFmtId="0" fontId="19" fillId="2" borderId="1" applyNumberFormat="0" applyFont="0" applyAlignment="0" applyProtection="0"/>
    <xf numFmtId="0" fontId="33" fillId="21" borderId="8" applyNumberFormat="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0" applyNumberFormat="0" applyFill="0" applyBorder="0" applyAlignment="0" applyProtection="0"/>
    <xf numFmtId="0" fontId="14" fillId="0" borderId="0"/>
    <xf numFmtId="0" fontId="20" fillId="3" borderId="0" applyNumberFormat="0" applyBorder="0" applyAlignment="0" applyProtection="0"/>
    <xf numFmtId="0" fontId="20" fillId="4" borderId="0" applyNumberFormat="0" applyBorder="0" applyAlignment="0" applyProtection="0"/>
    <xf numFmtId="0" fontId="20" fillId="5" borderId="0" applyNumberFormat="0" applyBorder="0" applyAlignment="0" applyProtection="0"/>
    <xf numFmtId="0" fontId="20" fillId="6" borderId="0" applyNumberFormat="0" applyBorder="0" applyAlignment="0" applyProtection="0"/>
    <xf numFmtId="0" fontId="20" fillId="7" borderId="0" applyNumberFormat="0" applyBorder="0" applyAlignment="0" applyProtection="0"/>
    <xf numFmtId="0" fontId="20" fillId="8" borderId="0" applyNumberFormat="0" applyBorder="0" applyAlignment="0" applyProtection="0"/>
    <xf numFmtId="0" fontId="20" fillId="9" borderId="0" applyNumberFormat="0" applyBorder="0" applyAlignment="0" applyProtection="0"/>
    <xf numFmtId="0" fontId="20" fillId="10" borderId="0" applyNumberFormat="0" applyBorder="0" applyAlignment="0" applyProtection="0"/>
    <xf numFmtId="0" fontId="20" fillId="11" borderId="0" applyNumberFormat="0" applyBorder="0" applyAlignment="0" applyProtection="0"/>
    <xf numFmtId="0" fontId="20" fillId="6" borderId="0" applyNumberFormat="0" applyBorder="0" applyAlignment="0" applyProtection="0"/>
    <xf numFmtId="0" fontId="20" fillId="9" borderId="0" applyNumberFormat="0" applyBorder="0" applyAlignment="0" applyProtection="0"/>
    <xf numFmtId="0" fontId="20" fillId="12" borderId="0" applyNumberFormat="0" applyBorder="0" applyAlignment="0" applyProtection="0"/>
    <xf numFmtId="0" fontId="21" fillId="13" borderId="0" applyNumberFormat="0" applyBorder="0" applyAlignment="0" applyProtection="0"/>
    <xf numFmtId="0" fontId="21" fillId="10" borderId="0" applyNumberFormat="0" applyBorder="0" applyAlignment="0" applyProtection="0"/>
    <xf numFmtId="0" fontId="21" fillId="11" borderId="0" applyNumberFormat="0" applyBorder="0" applyAlignment="0" applyProtection="0"/>
    <xf numFmtId="0" fontId="21" fillId="14" borderId="0" applyNumberFormat="0" applyBorder="0" applyAlignment="0" applyProtection="0"/>
    <xf numFmtId="0" fontId="21" fillId="15" borderId="0" applyNumberFormat="0" applyBorder="0" applyAlignment="0" applyProtection="0"/>
    <xf numFmtId="0" fontId="21" fillId="16" borderId="0" applyNumberFormat="0" applyBorder="0" applyAlignment="0" applyProtection="0"/>
    <xf numFmtId="0" fontId="21" fillId="17" borderId="0" applyNumberFormat="0" applyBorder="0" applyAlignment="0" applyProtection="0"/>
    <xf numFmtId="0" fontId="21" fillId="18" borderId="0" applyNumberFormat="0" applyBorder="0" applyAlignment="0" applyProtection="0"/>
    <xf numFmtId="0" fontId="21" fillId="19" borderId="0" applyNumberFormat="0" applyBorder="0" applyAlignment="0" applyProtection="0"/>
    <xf numFmtId="0" fontId="21" fillId="14" borderId="0" applyNumberFormat="0" applyBorder="0" applyAlignment="0" applyProtection="0"/>
    <xf numFmtId="0" fontId="21" fillId="15" borderId="0" applyNumberFormat="0" applyBorder="0" applyAlignment="0" applyProtection="0"/>
    <xf numFmtId="0" fontId="21" fillId="20" borderId="0" applyNumberFormat="0" applyBorder="0" applyAlignment="0" applyProtection="0"/>
    <xf numFmtId="0" fontId="22" fillId="4" borderId="0" applyNumberFormat="0" applyBorder="0" applyAlignment="0" applyProtection="0"/>
    <xf numFmtId="0" fontId="23" fillId="21" borderId="2" applyNumberFormat="0" applyAlignment="0" applyProtection="0"/>
    <xf numFmtId="0" fontId="24" fillId="22" borderId="3" applyNumberFormat="0" applyAlignment="0" applyProtection="0"/>
    <xf numFmtId="0" fontId="25" fillId="0" borderId="0" applyNumberFormat="0" applyFill="0" applyBorder="0" applyAlignment="0" applyProtection="0"/>
    <xf numFmtId="0" fontId="26" fillId="5" borderId="0" applyNumberFormat="0" applyBorder="0" applyAlignment="0" applyProtection="0"/>
    <xf numFmtId="0" fontId="27" fillId="0" borderId="4" applyNumberFormat="0" applyFill="0" applyAlignment="0" applyProtection="0"/>
    <xf numFmtId="0" fontId="28" fillId="0" borderId="5" applyNumberFormat="0" applyFill="0" applyAlignment="0" applyProtection="0"/>
    <xf numFmtId="0" fontId="29" fillId="0" borderId="6" applyNumberFormat="0" applyFill="0" applyAlignment="0" applyProtection="0"/>
    <xf numFmtId="0" fontId="29" fillId="0" borderId="0" applyNumberFormat="0" applyFill="0" applyBorder="0" applyAlignment="0" applyProtection="0"/>
    <xf numFmtId="0" fontId="30" fillId="8" borderId="2" applyNumberFormat="0" applyAlignment="0" applyProtection="0"/>
    <xf numFmtId="0" fontId="31" fillId="0" borderId="7" applyNumberFormat="0" applyFill="0" applyAlignment="0" applyProtection="0"/>
    <xf numFmtId="0" fontId="32" fillId="23" borderId="0" applyNumberFormat="0" applyBorder="0" applyAlignment="0" applyProtection="0"/>
    <xf numFmtId="0" fontId="33" fillId="21" borderId="8" applyNumberFormat="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0" applyNumberFormat="0" applyFill="0" applyBorder="0" applyAlignment="0" applyProtection="0"/>
    <xf numFmtId="0" fontId="18" fillId="0" borderId="0"/>
    <xf numFmtId="0" fontId="18" fillId="2" borderId="1" applyNumberFormat="0" applyFont="0" applyAlignment="0" applyProtection="0"/>
    <xf numFmtId="0" fontId="13" fillId="0" borderId="0"/>
    <xf numFmtId="0" fontId="12" fillId="0" borderId="0"/>
    <xf numFmtId="0" fontId="11" fillId="0" borderId="0"/>
    <xf numFmtId="0" fontId="10" fillId="0" borderId="0"/>
    <xf numFmtId="0" fontId="9" fillId="0" borderId="0"/>
    <xf numFmtId="0" fontId="8" fillId="0" borderId="0"/>
    <xf numFmtId="0" fontId="7" fillId="0" borderId="0"/>
    <xf numFmtId="0" fontId="6" fillId="0" borderId="0"/>
    <xf numFmtId="0" fontId="18" fillId="0" borderId="0"/>
    <xf numFmtId="0" fontId="18" fillId="2" borderId="1" applyNumberFormat="0" applyFont="0" applyAlignment="0" applyProtection="0"/>
    <xf numFmtId="0" fontId="6" fillId="0" borderId="0"/>
    <xf numFmtId="9" fontId="6"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1" fillId="0" borderId="0"/>
    <xf numFmtId="0" fontId="53" fillId="0" borderId="0" applyNumberFormat="0" applyFill="0" applyBorder="0" applyAlignment="0" applyProtection="0"/>
  </cellStyleXfs>
  <cellXfs count="107">
    <xf numFmtId="0" fontId="0" fillId="0" borderId="0" xfId="0"/>
    <xf numFmtId="0" fontId="0" fillId="0" borderId="0" xfId="0" applyBorder="1"/>
    <xf numFmtId="0" fontId="16" fillId="0" borderId="0" xfId="0" applyFont="1" applyBorder="1" applyAlignment="1"/>
    <xf numFmtId="0" fontId="0" fillId="0" borderId="0" xfId="0" applyBorder="1"/>
    <xf numFmtId="0" fontId="16" fillId="0" borderId="0" xfId="0" applyFont="1" applyBorder="1" applyAlignment="1"/>
    <xf numFmtId="0" fontId="0" fillId="0" borderId="0" xfId="0"/>
    <xf numFmtId="0" fontId="18" fillId="0" borderId="0" xfId="0" applyFont="1"/>
    <xf numFmtId="0" fontId="0" fillId="0" borderId="0" xfId="0"/>
    <xf numFmtId="0" fontId="16" fillId="0" borderId="0" xfId="0" applyFont="1" applyBorder="1" applyAlignment="1">
      <alignment horizontal="left"/>
    </xf>
    <xf numFmtId="0" fontId="42" fillId="0" borderId="0" xfId="0" applyFont="1" applyBorder="1" applyAlignment="1">
      <alignment horizontal="left"/>
    </xf>
    <xf numFmtId="0" fontId="42" fillId="25" borderId="0" xfId="0" applyFont="1" applyFill="1" applyAlignment="1"/>
    <xf numFmtId="0" fontId="43" fillId="25" borderId="0" xfId="0" applyFont="1" applyFill="1"/>
    <xf numFmtId="0" fontId="17" fillId="25" borderId="0" xfId="0" applyFont="1" applyFill="1"/>
    <xf numFmtId="0" fontId="43" fillId="25" borderId="0" xfId="0" applyFont="1" applyFill="1" applyBorder="1"/>
    <xf numFmtId="0" fontId="16" fillId="25" borderId="0" xfId="0" applyFont="1" applyFill="1" applyBorder="1" applyAlignment="1">
      <alignment horizontal="left" vertical="center"/>
    </xf>
    <xf numFmtId="0" fontId="16" fillId="25" borderId="0" xfId="0" applyFont="1" applyFill="1" applyBorder="1" applyAlignment="1">
      <alignment horizontal="right" textRotation="90" wrapText="1"/>
    </xf>
    <xf numFmtId="0" fontId="16" fillId="25" borderId="0" xfId="0" applyFont="1" applyFill="1" applyAlignment="1">
      <alignment horizontal="center" vertical="center"/>
    </xf>
    <xf numFmtId="4" fontId="17" fillId="25" borderId="11" xfId="0" applyNumberFormat="1" applyFont="1" applyFill="1" applyBorder="1" applyAlignment="1">
      <alignment horizontal="right"/>
    </xf>
    <xf numFmtId="0" fontId="17" fillId="25" borderId="11" xfId="0" applyFont="1" applyFill="1" applyBorder="1" applyAlignment="1">
      <alignment horizontal="left"/>
    </xf>
    <xf numFmtId="0" fontId="44" fillId="25" borderId="0" xfId="0" applyFont="1" applyFill="1"/>
    <xf numFmtId="0" fontId="37" fillId="24" borderId="13" xfId="0" applyFont="1" applyFill="1" applyBorder="1" applyAlignment="1">
      <alignment horizontal="right" textRotation="90"/>
    </xf>
    <xf numFmtId="0" fontId="38" fillId="24" borderId="12" xfId="0" applyFont="1" applyFill="1" applyBorder="1" applyAlignment="1">
      <alignment horizontal="right"/>
    </xf>
    <xf numFmtId="0" fontId="48" fillId="26" borderId="0" xfId="0" applyFont="1" applyFill="1"/>
    <xf numFmtId="0" fontId="46" fillId="26" borderId="0" xfId="98" applyFont="1" applyFill="1"/>
    <xf numFmtId="0" fontId="46" fillId="26" borderId="0" xfId="98" applyFont="1" applyFill="1" applyBorder="1" applyAlignment="1"/>
    <xf numFmtId="0" fontId="40" fillId="26" borderId="0" xfId="98" applyFont="1" applyFill="1" applyBorder="1"/>
    <xf numFmtId="0" fontId="40" fillId="26" borderId="0" xfId="98" applyFont="1" applyFill="1"/>
    <xf numFmtId="0" fontId="45" fillId="0" borderId="10" xfId="100" applyFont="1" applyBorder="1" applyAlignment="1">
      <alignment horizontal="right"/>
    </xf>
    <xf numFmtId="0" fontId="41" fillId="0" borderId="10" xfId="100" applyFont="1" applyFill="1" applyBorder="1" applyAlignment="1">
      <alignment horizontal="right"/>
    </xf>
    <xf numFmtId="0" fontId="40" fillId="0" borderId="0" xfId="98" applyFont="1"/>
    <xf numFmtId="0" fontId="39" fillId="0" borderId="0" xfId="98" applyFont="1" applyFill="1" applyBorder="1"/>
    <xf numFmtId="4" fontId="49" fillId="25" borderId="11" xfId="0" applyNumberFormat="1" applyFont="1" applyFill="1" applyBorder="1" applyAlignment="1">
      <alignment horizontal="right"/>
    </xf>
    <xf numFmtId="4" fontId="50" fillId="25" borderId="11" xfId="0" applyNumberFormat="1" applyFont="1" applyFill="1" applyBorder="1" applyAlignment="1">
      <alignment horizontal="right"/>
    </xf>
    <xf numFmtId="0" fontId="40" fillId="0" borderId="0" xfId="98" applyFont="1"/>
    <xf numFmtId="0" fontId="40" fillId="0" borderId="0" xfId="98" applyFont="1"/>
    <xf numFmtId="0" fontId="40" fillId="0" borderId="0" xfId="98" applyFont="1"/>
    <xf numFmtId="0" fontId="40" fillId="0" borderId="0" xfId="98" applyFont="1"/>
    <xf numFmtId="0" fontId="40" fillId="0" borderId="0" xfId="98" applyFont="1"/>
    <xf numFmtId="0" fontId="40" fillId="0" borderId="0" xfId="98" applyFont="1"/>
    <xf numFmtId="0" fontId="40" fillId="0" borderId="0" xfId="98" applyFont="1"/>
    <xf numFmtId="0" fontId="40" fillId="0" borderId="0" xfId="98" applyFont="1"/>
    <xf numFmtId="0" fontId="40" fillId="0" borderId="0" xfId="98" applyFont="1"/>
    <xf numFmtId="0" fontId="40" fillId="0" borderId="0" xfId="98" applyFont="1"/>
    <xf numFmtId="0" fontId="17" fillId="27" borderId="11" xfId="0" applyFont="1" applyFill="1" applyBorder="1" applyAlignment="1">
      <alignment horizontal="left"/>
    </xf>
    <xf numFmtId="4" fontId="50" fillId="27" borderId="11" xfId="0" applyNumberFormat="1" applyFont="1" applyFill="1" applyBorder="1" applyAlignment="1">
      <alignment horizontal="right"/>
    </xf>
    <xf numFmtId="4" fontId="17" fillId="27" borderId="11" xfId="0" applyNumberFormat="1" applyFont="1" applyFill="1" applyBorder="1" applyAlignment="1">
      <alignment horizontal="right"/>
    </xf>
    <xf numFmtId="0" fontId="38" fillId="27" borderId="12" xfId="0" applyFont="1" applyFill="1" applyBorder="1" applyAlignment="1">
      <alignment horizontal="right"/>
    </xf>
    <xf numFmtId="0" fontId="17" fillId="27" borderId="0" xfId="0" applyFont="1" applyFill="1"/>
    <xf numFmtId="4" fontId="49" fillId="27" borderId="11" xfId="0" applyNumberFormat="1" applyFont="1" applyFill="1" applyBorder="1" applyAlignment="1">
      <alignment horizontal="right"/>
    </xf>
    <xf numFmtId="0" fontId="40" fillId="0" borderId="0" xfId="98" applyFont="1"/>
    <xf numFmtId="0" fontId="17" fillId="26" borderId="0" xfId="0" applyFont="1" applyFill="1"/>
    <xf numFmtId="0" fontId="48" fillId="26" borderId="11" xfId="0" applyFont="1" applyFill="1" applyBorder="1" applyAlignment="1">
      <alignment horizontal="left"/>
    </xf>
    <xf numFmtId="0" fontId="47" fillId="0" borderId="10" xfId="100" applyFont="1" applyBorder="1" applyAlignment="1">
      <alignment horizontal="center"/>
    </xf>
    <xf numFmtId="0" fontId="45" fillId="0" borderId="0" xfId="98" applyFont="1" applyAlignment="1">
      <alignment horizontal="left"/>
    </xf>
    <xf numFmtId="0" fontId="42" fillId="25" borderId="0" xfId="0" applyFont="1" applyFill="1" applyAlignment="1">
      <alignment horizontal="right"/>
    </xf>
    <xf numFmtId="0" fontId="42" fillId="0" borderId="0" xfId="0" applyFont="1" applyFill="1" applyAlignment="1">
      <alignment horizontal="left"/>
    </xf>
    <xf numFmtId="0" fontId="16" fillId="25" borderId="0" xfId="98" applyFont="1" applyFill="1" applyAlignment="1">
      <alignment horizontal="left" wrapText="1"/>
    </xf>
    <xf numFmtId="0" fontId="16" fillId="25" borderId="0" xfId="98" applyFont="1" applyFill="1" applyAlignment="1">
      <alignment wrapText="1"/>
    </xf>
    <xf numFmtId="0" fontId="18" fillId="25" borderId="0" xfId="98" applyFont="1" applyFill="1"/>
    <xf numFmtId="0" fontId="16" fillId="0" borderId="0" xfId="98" applyFont="1" applyFill="1" applyAlignment="1">
      <alignment horizontal="left"/>
    </xf>
    <xf numFmtId="0" fontId="17" fillId="25" borderId="0" xfId="98" applyFont="1" applyFill="1"/>
    <xf numFmtId="0" fontId="52" fillId="25" borderId="0" xfId="114" applyFont="1" applyFill="1" applyBorder="1" applyAlignment="1">
      <alignment horizontal="left"/>
    </xf>
    <xf numFmtId="0" fontId="18" fillId="27" borderId="0" xfId="114" applyFont="1" applyFill="1" applyBorder="1" applyAlignment="1">
      <alignment horizontal="left"/>
    </xf>
    <xf numFmtId="164" fontId="51" fillId="0" borderId="0" xfId="114" applyNumberFormat="1" applyFont="1" applyFill="1" applyBorder="1" applyAlignment="1">
      <alignment horizontal="left"/>
    </xf>
    <xf numFmtId="0" fontId="51" fillId="25" borderId="0" xfId="114" applyFont="1" applyFill="1" applyBorder="1" applyAlignment="1"/>
    <xf numFmtId="0" fontId="54" fillId="25" borderId="0" xfId="115" applyFont="1" applyFill="1" applyAlignment="1">
      <alignment horizontal="left" wrapText="1"/>
    </xf>
    <xf numFmtId="0" fontId="54" fillId="25" borderId="0" xfId="115" applyFont="1" applyFill="1" applyAlignment="1">
      <alignment wrapText="1"/>
    </xf>
    <xf numFmtId="0" fontId="18" fillId="25" borderId="0" xfId="98" applyFont="1" applyFill="1" applyAlignment="1"/>
    <xf numFmtId="0" fontId="18" fillId="27" borderId="14" xfId="98" applyFont="1" applyFill="1" applyBorder="1" applyAlignment="1">
      <alignment horizontal="center" wrapText="1"/>
    </xf>
    <xf numFmtId="0" fontId="40" fillId="25" borderId="0" xfId="98" applyFont="1" applyFill="1" applyAlignment="1">
      <alignment horizontal="left" wrapText="1"/>
    </xf>
    <xf numFmtId="0" fontId="53" fillId="25" borderId="0" xfId="115" applyFill="1"/>
    <xf numFmtId="0" fontId="18" fillId="25" borderId="0" xfId="98" applyFont="1" applyFill="1" applyAlignment="1">
      <alignment horizontal="center"/>
    </xf>
    <xf numFmtId="0" fontId="55" fillId="28" borderId="15" xfId="98" applyFont="1" applyFill="1" applyBorder="1" applyAlignment="1">
      <alignment horizontal="left"/>
    </xf>
    <xf numFmtId="0" fontId="55" fillId="28" borderId="16" xfId="98" applyFont="1" applyFill="1" applyBorder="1" applyAlignment="1">
      <alignment horizontal="left"/>
    </xf>
    <xf numFmtId="0" fontId="55" fillId="28" borderId="17" xfId="98" applyFont="1" applyFill="1" applyBorder="1" applyAlignment="1">
      <alignment horizontal="left"/>
    </xf>
    <xf numFmtId="0" fontId="18" fillId="25" borderId="0" xfId="98" applyFont="1" applyFill="1" applyAlignment="1">
      <alignment horizontal="center" vertical="top"/>
    </xf>
    <xf numFmtId="0" fontId="45" fillId="25" borderId="15" xfId="98" applyFont="1" applyFill="1" applyBorder="1" applyAlignment="1">
      <alignment horizontal="left" vertical="top" wrapText="1"/>
    </xf>
    <xf numFmtId="0" fontId="45" fillId="25" borderId="16" xfId="98" applyFont="1" applyFill="1" applyBorder="1" applyAlignment="1">
      <alignment horizontal="left" vertical="top" wrapText="1"/>
    </xf>
    <xf numFmtId="0" fontId="45" fillId="25" borderId="17" xfId="98" applyFont="1" applyFill="1" applyBorder="1" applyAlignment="1">
      <alignment horizontal="left" vertical="top" wrapText="1"/>
    </xf>
    <xf numFmtId="0" fontId="56" fillId="25" borderId="0" xfId="98" applyFont="1" applyFill="1" applyAlignment="1">
      <alignment wrapText="1"/>
    </xf>
    <xf numFmtId="0" fontId="56" fillId="24" borderId="18" xfId="98" applyFont="1" applyFill="1" applyBorder="1" applyAlignment="1">
      <alignment horizontal="center" wrapText="1"/>
    </xf>
    <xf numFmtId="0" fontId="56" fillId="24" borderId="19" xfId="98" applyFont="1" applyFill="1" applyBorder="1" applyAlignment="1">
      <alignment horizontal="center" wrapText="1"/>
    </xf>
    <xf numFmtId="0" fontId="56" fillId="24" borderId="20" xfId="98" applyFont="1" applyFill="1" applyBorder="1" applyAlignment="1">
      <alignment horizontal="center" wrapText="1"/>
    </xf>
    <xf numFmtId="0" fontId="56" fillId="25" borderId="0" xfId="98" applyFont="1" applyFill="1" applyAlignment="1">
      <alignment horizontal="center" wrapText="1"/>
    </xf>
    <xf numFmtId="0" fontId="57" fillId="26" borderId="0" xfId="98" applyFont="1" applyFill="1" applyAlignment="1">
      <alignment horizontal="left" vertical="center" wrapText="1"/>
    </xf>
    <xf numFmtId="0" fontId="57" fillId="26" borderId="21" xfId="98" applyFont="1" applyFill="1" applyBorder="1" applyAlignment="1">
      <alignment horizontal="left" vertical="center" wrapText="1"/>
    </xf>
    <xf numFmtId="0" fontId="56" fillId="26" borderId="13" xfId="98" applyFont="1" applyFill="1" applyBorder="1" applyAlignment="1">
      <alignment horizontal="center" wrapText="1"/>
    </xf>
    <xf numFmtId="0" fontId="56" fillId="26" borderId="0" xfId="98" applyFont="1" applyFill="1" applyBorder="1" applyAlignment="1">
      <alignment horizontal="center" wrapText="1"/>
    </xf>
    <xf numFmtId="0" fontId="56" fillId="26" borderId="21" xfId="98" applyFont="1" applyFill="1" applyBorder="1" applyAlignment="1">
      <alignment horizontal="center" wrapText="1"/>
    </xf>
    <xf numFmtId="0" fontId="40" fillId="25" borderId="11" xfId="98" applyFont="1" applyFill="1" applyBorder="1" applyAlignment="1">
      <alignment wrapText="1"/>
    </xf>
    <xf numFmtId="0" fontId="18" fillId="27" borderId="12" xfId="98" applyFont="1" applyFill="1" applyBorder="1" applyAlignment="1">
      <alignment horizontal="center"/>
    </xf>
    <xf numFmtId="0" fontId="18" fillId="27" borderId="11" xfId="98" applyFont="1" applyFill="1" applyBorder="1" applyAlignment="1">
      <alignment horizontal="center"/>
    </xf>
    <xf numFmtId="0" fontId="18" fillId="27" borderId="22" xfId="98" applyFont="1" applyFill="1" applyBorder="1" applyAlignment="1">
      <alignment horizontal="center"/>
    </xf>
    <xf numFmtId="0" fontId="40" fillId="25" borderId="23" xfId="98" applyFont="1" applyFill="1" applyBorder="1" applyAlignment="1">
      <alignment wrapText="1"/>
    </xf>
    <xf numFmtId="0" fontId="18" fillId="27" borderId="24" xfId="98" applyFont="1" applyFill="1" applyBorder="1" applyAlignment="1">
      <alignment horizontal="center"/>
    </xf>
    <xf numFmtId="0" fontId="18" fillId="27" borderId="23" xfId="98" applyFont="1" applyFill="1" applyBorder="1" applyAlignment="1">
      <alignment horizontal="center"/>
    </xf>
    <xf numFmtId="0" fontId="18" fillId="27" borderId="25" xfId="98" applyFont="1" applyFill="1" applyBorder="1" applyAlignment="1">
      <alignment horizontal="center"/>
    </xf>
    <xf numFmtId="0" fontId="18" fillId="26" borderId="0" xfId="98" applyFont="1" applyFill="1" applyBorder="1" applyAlignment="1">
      <alignment horizontal="center"/>
    </xf>
    <xf numFmtId="0" fontId="18" fillId="29" borderId="0" xfId="98" applyFont="1" applyFill="1" applyBorder="1"/>
    <xf numFmtId="0" fontId="18" fillId="29" borderId="26" xfId="98" applyFont="1" applyFill="1" applyBorder="1"/>
    <xf numFmtId="0" fontId="18" fillId="25" borderId="10" xfId="98" applyFont="1" applyFill="1" applyBorder="1"/>
    <xf numFmtId="0" fontId="58" fillId="25" borderId="0" xfId="98" applyFont="1" applyFill="1"/>
    <xf numFmtId="0" fontId="18" fillId="25" borderId="0" xfId="98" applyFont="1" applyFill="1" applyAlignment="1">
      <alignment wrapText="1"/>
    </xf>
    <xf numFmtId="0" fontId="59" fillId="0" borderId="0" xfId="114" applyFont="1" applyAlignment="1">
      <alignment horizontal="left"/>
    </xf>
    <xf numFmtId="0" fontId="1" fillId="25" borderId="0" xfId="114" applyFill="1" applyBorder="1" applyAlignment="1">
      <alignment vertical="center" wrapText="1"/>
    </xf>
    <xf numFmtId="0" fontId="53" fillId="25" borderId="0" xfId="115" applyFill="1" applyBorder="1" applyAlignment="1">
      <alignment vertical="center"/>
    </xf>
    <xf numFmtId="0" fontId="44" fillId="25" borderId="0" xfId="98" applyFont="1" applyFill="1"/>
  </cellXfs>
  <cellStyles count="116">
    <cellStyle name="20% - Accent1 2" xfId="48"/>
    <cellStyle name="20% - Accent1 3" xfId="6"/>
    <cellStyle name="20% - Accent2 2" xfId="49"/>
    <cellStyle name="20% - Accent2 3" xfId="7"/>
    <cellStyle name="20% - Accent3 2" xfId="50"/>
    <cellStyle name="20% - Accent3 3" xfId="8"/>
    <cellStyle name="20% - Accent4 2" xfId="51"/>
    <cellStyle name="20% - Accent4 3" xfId="9"/>
    <cellStyle name="20% - Accent5 2" xfId="52"/>
    <cellStyle name="20% - Accent5 3" xfId="10"/>
    <cellStyle name="20% - Accent6 2" xfId="53"/>
    <cellStyle name="20% - Accent6 3" xfId="11"/>
    <cellStyle name="40% - Accent1 2" xfId="54"/>
    <cellStyle name="40% - Accent1 3" xfId="12"/>
    <cellStyle name="40% - Accent2 2" xfId="55"/>
    <cellStyle name="40% - Accent2 3" xfId="13"/>
    <cellStyle name="40% - Accent3 2" xfId="56"/>
    <cellStyle name="40% - Accent3 3" xfId="14"/>
    <cellStyle name="40% - Accent4 2" xfId="57"/>
    <cellStyle name="40% - Accent4 3" xfId="15"/>
    <cellStyle name="40% - Accent5 2" xfId="58"/>
    <cellStyle name="40% - Accent5 3" xfId="16"/>
    <cellStyle name="40% - Accent6 2" xfId="59"/>
    <cellStyle name="40% - Accent6 3" xfId="17"/>
    <cellStyle name="60% - Accent1 2" xfId="60"/>
    <cellStyle name="60% - Accent1 3" xfId="18"/>
    <cellStyle name="60% - Accent2 2" xfId="61"/>
    <cellStyle name="60% - Accent2 3" xfId="19"/>
    <cellStyle name="60% - Accent3 2" xfId="62"/>
    <cellStyle name="60% - Accent3 3" xfId="20"/>
    <cellStyle name="60% - Accent4 2" xfId="63"/>
    <cellStyle name="60% - Accent4 3" xfId="21"/>
    <cellStyle name="60% - Accent5 2" xfId="64"/>
    <cellStyle name="60% - Accent5 3" xfId="22"/>
    <cellStyle name="60% - Accent6 2" xfId="65"/>
    <cellStyle name="60% - Accent6 3" xfId="23"/>
    <cellStyle name="Accent1 2" xfId="66"/>
    <cellStyle name="Accent1 3" xfId="24"/>
    <cellStyle name="Accent2 2" xfId="67"/>
    <cellStyle name="Accent2 3" xfId="25"/>
    <cellStyle name="Accent3 2" xfId="68"/>
    <cellStyle name="Accent3 3" xfId="26"/>
    <cellStyle name="Accent4 2" xfId="69"/>
    <cellStyle name="Accent4 3" xfId="27"/>
    <cellStyle name="Accent5 2" xfId="70"/>
    <cellStyle name="Accent5 3" xfId="28"/>
    <cellStyle name="Accent6 2" xfId="71"/>
    <cellStyle name="Accent6 3" xfId="29"/>
    <cellStyle name="Bad 2" xfId="72"/>
    <cellStyle name="Bad 3" xfId="30"/>
    <cellStyle name="Calculation 2" xfId="73"/>
    <cellStyle name="Calculation 3" xfId="31"/>
    <cellStyle name="Check Cell 2" xfId="74"/>
    <cellStyle name="Check Cell 3" xfId="32"/>
    <cellStyle name="Currency 2" xfId="1"/>
    <cellStyle name="Explanatory Text 2" xfId="75"/>
    <cellStyle name="Explanatory Text 3" xfId="33"/>
    <cellStyle name="Good 2" xfId="76"/>
    <cellStyle name="Good 3" xfId="34"/>
    <cellStyle name="Heading 1 2" xfId="77"/>
    <cellStyle name="Heading 1 3" xfId="35"/>
    <cellStyle name="Heading 2 2" xfId="78"/>
    <cellStyle name="Heading 2 3" xfId="36"/>
    <cellStyle name="Heading 3 2" xfId="79"/>
    <cellStyle name="Heading 3 3" xfId="37"/>
    <cellStyle name="Heading 4 2" xfId="80"/>
    <cellStyle name="Heading 4 3" xfId="38"/>
    <cellStyle name="Hyperlink" xfId="115" builtinId="8"/>
    <cellStyle name="Input 2" xfId="81"/>
    <cellStyle name="Input 3" xfId="39"/>
    <cellStyle name="Linked Cell 2" xfId="82"/>
    <cellStyle name="Linked Cell 3" xfId="40"/>
    <cellStyle name="Neutral 2" xfId="83"/>
    <cellStyle name="Neutral 3" xfId="41"/>
    <cellStyle name="Normal" xfId="0" builtinId="0"/>
    <cellStyle name="Normal 10" xfId="111"/>
    <cellStyle name="Normal 11" xfId="114"/>
    <cellStyle name="Normal 2" xfId="2"/>
    <cellStyle name="Normal 3" xfId="3"/>
    <cellStyle name="Normal 3 2" xfId="88"/>
    <cellStyle name="Normal 4" xfId="4"/>
    <cellStyle name="Normal 4 10" xfId="100"/>
    <cellStyle name="Normal 4 11" xfId="103"/>
    <cellStyle name="Normal 4 12" xfId="106"/>
    <cellStyle name="Normal 4 13" xfId="109"/>
    <cellStyle name="Normal 4 14" xfId="112"/>
    <cellStyle name="Normal 4 2" xfId="47"/>
    <cellStyle name="Normal 4 3" xfId="90"/>
    <cellStyle name="Normal 4 4" xfId="91"/>
    <cellStyle name="Normal 4 5" xfId="92"/>
    <cellStyle name="Normal 4 6" xfId="93"/>
    <cellStyle name="Normal 4 7" xfId="94"/>
    <cellStyle name="Normal 4 8" xfId="95"/>
    <cellStyle name="Normal 4 9" xfId="96"/>
    <cellStyle name="Normal 5" xfId="98"/>
    <cellStyle name="Normal 6" xfId="97"/>
    <cellStyle name="Normal 7" xfId="102"/>
    <cellStyle name="Normal 8" xfId="105"/>
    <cellStyle name="Normal 9" xfId="108"/>
    <cellStyle name="Note 2" xfId="5"/>
    <cellStyle name="Note 3" xfId="89"/>
    <cellStyle name="Note 4" xfId="42"/>
    <cellStyle name="Note 4 2" xfId="99"/>
    <cellStyle name="Output 2" xfId="84"/>
    <cellStyle name="Output 3" xfId="43"/>
    <cellStyle name="Percent 2" xfId="101"/>
    <cellStyle name="Percent 3" xfId="104"/>
    <cellStyle name="Percent 4" xfId="107"/>
    <cellStyle name="Percent 5" xfId="110"/>
    <cellStyle name="Percent 6" xfId="113"/>
    <cellStyle name="Title 2" xfId="85"/>
    <cellStyle name="Title 3" xfId="44"/>
    <cellStyle name="Total 2" xfId="86"/>
    <cellStyle name="Total 3" xfId="45"/>
    <cellStyle name="Warning Text 2" xfId="87"/>
    <cellStyle name="Warning Text 3" xfId="4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11</xdr:col>
      <xdr:colOff>28575</xdr:colOff>
      <xdr:row>0</xdr:row>
      <xdr:rowOff>104775</xdr:rowOff>
    </xdr:from>
    <xdr:ext cx="3918252" cy="1846531"/>
    <xdr:sp macro="" textlink="">
      <xdr:nvSpPr>
        <xdr:cNvPr id="2" name="TextBox 1"/>
        <xdr:cNvSpPr txBox="1"/>
      </xdr:nvSpPr>
      <xdr:spPr>
        <a:xfrm>
          <a:off x="10715625" y="104775"/>
          <a:ext cx="3918252" cy="18465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050" b="1">
              <a:latin typeface="Arial" panose="020B0604020202020204" pitchFamily="34" charset="0"/>
              <a:cs typeface="Arial" panose="020B0604020202020204" pitchFamily="34" charset="0"/>
            </a:rPr>
            <a:t>Instructions</a:t>
          </a:r>
          <a:r>
            <a:rPr lang="en-US" sz="1100" b="1">
              <a:latin typeface="Arial" panose="020B0604020202020204" pitchFamily="34" charset="0"/>
              <a:cs typeface="Arial" panose="020B0604020202020204" pitchFamily="34" charset="0"/>
            </a:rPr>
            <a:t>: </a:t>
          </a:r>
        </a:p>
        <a:p>
          <a:r>
            <a:rPr lang="en-US" sz="900" b="1" i="0">
              <a:solidFill>
                <a:srgbClr val="FF0000"/>
              </a:solidFill>
              <a:effectLst/>
              <a:latin typeface="Arial" panose="020B0604020202020204" pitchFamily="34" charset="0"/>
              <a:ea typeface="+mn-ea"/>
              <a:cs typeface="Arial" panose="020B0604020202020204" pitchFamily="34" charset="0"/>
            </a:rPr>
            <a:t>Review</a:t>
          </a:r>
          <a:r>
            <a:rPr lang="en-US" sz="900" b="1" i="0" baseline="0">
              <a:solidFill>
                <a:srgbClr val="FF0000"/>
              </a:solidFill>
              <a:effectLst/>
              <a:latin typeface="Arial" panose="020B0604020202020204" pitchFamily="34" charset="0"/>
              <a:ea typeface="+mn-ea"/>
              <a:cs typeface="Arial" panose="020B0604020202020204" pitchFamily="34" charset="0"/>
            </a:rPr>
            <a:t> Non-Disclosure before evaluating below.  </a:t>
          </a:r>
        </a:p>
        <a:p>
          <a:r>
            <a:rPr lang="en-US" sz="900" b="0" i="0" baseline="0">
              <a:solidFill>
                <a:sysClr val="windowText" lastClr="000000"/>
              </a:solidFill>
              <a:effectLst/>
              <a:latin typeface="Arial" panose="020B0604020202020204" pitchFamily="34" charset="0"/>
              <a:ea typeface="+mn-ea"/>
              <a:cs typeface="Arial" panose="020B0604020202020204" pitchFamily="34" charset="0"/>
            </a:rPr>
            <a:t>Enter name.</a:t>
          </a:r>
        </a:p>
        <a:p>
          <a:r>
            <a:rPr lang="en-US" sz="900" b="0">
              <a:latin typeface="Arial" panose="020B0604020202020204" pitchFamily="34" charset="0"/>
              <a:cs typeface="Arial" panose="020B0604020202020204" pitchFamily="34" charset="0"/>
            </a:rPr>
            <a:t>Review</a:t>
          </a:r>
          <a:r>
            <a:rPr lang="en-US" sz="900" b="0" baseline="0">
              <a:latin typeface="Arial" panose="020B0604020202020204" pitchFamily="34" charset="0"/>
              <a:cs typeface="Arial" panose="020B0604020202020204" pitchFamily="34" charset="0"/>
            </a:rPr>
            <a:t> all bid responses distributed by the Buyer.  </a:t>
          </a:r>
        </a:p>
        <a:p>
          <a:r>
            <a:rPr lang="en-US" sz="900" b="0" baseline="0">
              <a:latin typeface="Arial" panose="020B0604020202020204" pitchFamily="34" charset="0"/>
              <a:cs typeface="Arial" panose="020B0604020202020204" pitchFamily="34" charset="0"/>
            </a:rPr>
            <a:t>Once reviewed, enter points for the vendor in the yellow highlighted cells.</a:t>
          </a:r>
        </a:p>
        <a:p>
          <a:r>
            <a:rPr lang="en-US" sz="900" b="0" baseline="0">
              <a:latin typeface="Arial" panose="020B0604020202020204" pitchFamily="34" charset="0"/>
              <a:cs typeface="Arial" panose="020B0604020202020204" pitchFamily="34" charset="0"/>
            </a:rPr>
            <a:t>Send completed matrix  in Excel format back to the buyer.  </a:t>
          </a:r>
        </a:p>
        <a:p>
          <a:r>
            <a:rPr lang="en-US" sz="900" b="0" baseline="0">
              <a:latin typeface="Arial" panose="020B0604020202020204" pitchFamily="34" charset="0"/>
              <a:cs typeface="Arial" panose="020B0604020202020204" pitchFamily="34" charset="0"/>
            </a:rPr>
            <a:t>Committee members must score independently.  </a:t>
          </a:r>
        </a:p>
        <a:p>
          <a:endParaRPr lang="en-US" sz="900" b="0" baseline="0">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5.0 to 4.5 = Exceptional, exceeds and fully meets all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4.4 to 3.5 = Advantageous, exceeds some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3.4 to 2.5 = Meets minimal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2.4 to 1.5 = Addresses most of the minimal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1.4 to 1.0 = Addresses part of minimal requirements</a:t>
          </a:r>
          <a:endParaRPr lang="en-US" sz="900" b="0" baseline="0">
            <a:latin typeface="Arial" panose="020B0604020202020204" pitchFamily="34" charset="0"/>
            <a:cs typeface="Arial" panose="020B0604020202020204" pitchFamily="34" charset="0"/>
          </a:endParaRP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7.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2"/>
  <sheetViews>
    <sheetView workbookViewId="0">
      <selection activeCell="C29" sqref="C29"/>
    </sheetView>
  </sheetViews>
  <sheetFormatPr defaultRowHeight="12.75" x14ac:dyDescent="0.2"/>
  <cols>
    <col min="1" max="3" width="9.42578125" customWidth="1"/>
    <col min="4" max="7" width="8.85546875" customWidth="1"/>
    <col min="8" max="8" width="8.85546875" style="7" customWidth="1"/>
  </cols>
  <sheetData>
    <row r="1" spans="1:11" ht="15.75" x14ac:dyDescent="0.25">
      <c r="A1" s="9" t="s">
        <v>0</v>
      </c>
      <c r="B1" s="8"/>
      <c r="C1" s="8"/>
      <c r="D1" s="8"/>
      <c r="E1" s="4"/>
      <c r="F1" s="4"/>
      <c r="G1" s="4"/>
      <c r="H1" s="4"/>
    </row>
    <row r="2" spans="1:11" ht="15.75" x14ac:dyDescent="0.25">
      <c r="A2" s="2"/>
      <c r="B2" s="1"/>
      <c r="C2" s="3"/>
      <c r="D2" s="3"/>
      <c r="E2" s="3"/>
      <c r="F2" s="3"/>
      <c r="G2" s="3"/>
      <c r="H2" s="3"/>
      <c r="I2" s="3"/>
      <c r="J2" s="3"/>
    </row>
    <row r="3" spans="1:11" s="6" customFormat="1" x14ac:dyDescent="0.2">
      <c r="A3" s="24" t="s">
        <v>17</v>
      </c>
      <c r="B3" s="25"/>
      <c r="C3" s="26"/>
      <c r="D3" s="26"/>
      <c r="E3" s="26"/>
      <c r="F3" s="26"/>
      <c r="G3" s="25"/>
      <c r="H3" s="26"/>
    </row>
    <row r="4" spans="1:11" x14ac:dyDescent="0.2">
      <c r="A4" s="52"/>
      <c r="B4" s="52"/>
      <c r="C4" s="52"/>
      <c r="D4" s="27" t="s">
        <v>8</v>
      </c>
      <c r="E4" s="27" t="s">
        <v>9</v>
      </c>
      <c r="F4" s="27" t="s">
        <v>10</v>
      </c>
      <c r="G4" s="27" t="s">
        <v>11</v>
      </c>
      <c r="H4" s="28" t="s">
        <v>12</v>
      </c>
    </row>
    <row r="5" spans="1:11" x14ac:dyDescent="0.2">
      <c r="A5" s="53" t="s">
        <v>18</v>
      </c>
      <c r="B5" s="53"/>
      <c r="C5" s="53"/>
      <c r="D5" s="29">
        <v>0</v>
      </c>
      <c r="E5" s="29">
        <v>0</v>
      </c>
      <c r="F5" s="29">
        <v>0</v>
      </c>
      <c r="G5" s="29">
        <v>0</v>
      </c>
      <c r="H5" s="30">
        <v>0</v>
      </c>
      <c r="K5" s="5"/>
    </row>
    <row r="6" spans="1:11" x14ac:dyDescent="0.2">
      <c r="A6" s="53" t="s">
        <v>19</v>
      </c>
      <c r="B6" s="53"/>
      <c r="C6" s="53"/>
      <c r="D6" s="29">
        <v>0</v>
      </c>
      <c r="E6" s="29">
        <v>0</v>
      </c>
      <c r="F6" s="29">
        <v>0</v>
      </c>
      <c r="G6" s="29">
        <v>0</v>
      </c>
      <c r="H6" s="30">
        <v>0</v>
      </c>
      <c r="K6" s="5"/>
    </row>
    <row r="7" spans="1:11" x14ac:dyDescent="0.2">
      <c r="A7" s="53" t="s">
        <v>20</v>
      </c>
      <c r="B7" s="53"/>
      <c r="C7" s="53"/>
      <c r="D7" s="29">
        <v>0</v>
      </c>
      <c r="E7" s="29">
        <v>0</v>
      </c>
      <c r="F7" s="29">
        <v>0</v>
      </c>
      <c r="G7" s="29">
        <v>0</v>
      </c>
      <c r="H7" s="30">
        <v>0</v>
      </c>
    </row>
    <row r="8" spans="1:11" x14ac:dyDescent="0.2">
      <c r="A8" s="53" t="s">
        <v>21</v>
      </c>
      <c r="B8" s="53"/>
      <c r="C8" s="53"/>
      <c r="D8" s="29">
        <v>0</v>
      </c>
      <c r="E8" s="29">
        <v>0</v>
      </c>
      <c r="F8" s="29">
        <v>0</v>
      </c>
      <c r="G8" s="29">
        <v>0</v>
      </c>
      <c r="H8" s="30">
        <v>0</v>
      </c>
    </row>
    <row r="9" spans="1:11" x14ac:dyDescent="0.2">
      <c r="A9" s="53" t="s">
        <v>22</v>
      </c>
      <c r="B9" s="53"/>
      <c r="C9" s="53"/>
      <c r="D9" s="29">
        <v>0</v>
      </c>
      <c r="E9" s="29">
        <v>0</v>
      </c>
      <c r="F9" s="29">
        <v>0</v>
      </c>
      <c r="G9" s="29">
        <v>0</v>
      </c>
      <c r="H9" s="30">
        <v>0</v>
      </c>
    </row>
    <row r="10" spans="1:11" x14ac:dyDescent="0.2">
      <c r="A10" s="53" t="s">
        <v>23</v>
      </c>
      <c r="B10" s="53"/>
      <c r="C10" s="53"/>
      <c r="D10" s="29">
        <v>0</v>
      </c>
      <c r="E10" s="29">
        <v>0</v>
      </c>
      <c r="F10" s="29">
        <v>0</v>
      </c>
      <c r="G10" s="29">
        <v>0</v>
      </c>
      <c r="H10" s="30">
        <v>0</v>
      </c>
    </row>
    <row r="11" spans="1:11" x14ac:dyDescent="0.2">
      <c r="A11" s="53" t="s">
        <v>24</v>
      </c>
      <c r="B11" s="53"/>
      <c r="C11" s="53"/>
      <c r="D11" s="29">
        <v>0</v>
      </c>
      <c r="E11" s="29">
        <v>0</v>
      </c>
      <c r="F11" s="29">
        <v>0</v>
      </c>
      <c r="G11" s="29">
        <v>0</v>
      </c>
      <c r="H11" s="30">
        <v>0</v>
      </c>
    </row>
    <row r="12" spans="1:11" x14ac:dyDescent="0.2">
      <c r="A12" s="53" t="s">
        <v>25</v>
      </c>
      <c r="B12" s="53"/>
      <c r="C12" s="53"/>
      <c r="D12" s="29">
        <v>0</v>
      </c>
      <c r="E12" s="29">
        <v>0</v>
      </c>
      <c r="F12" s="29">
        <v>0</v>
      </c>
      <c r="G12" s="29">
        <v>0</v>
      </c>
      <c r="H12" s="30">
        <v>0</v>
      </c>
    </row>
    <row r="13" spans="1:11" x14ac:dyDescent="0.2">
      <c r="A13" s="23" t="s">
        <v>26</v>
      </c>
      <c r="B13" s="26"/>
      <c r="C13" s="26"/>
      <c r="D13" s="26"/>
      <c r="E13" s="26"/>
      <c r="F13" s="26"/>
      <c r="G13" s="26"/>
      <c r="H13" s="26"/>
    </row>
    <row r="14" spans="1:11" x14ac:dyDescent="0.2">
      <c r="A14" s="52"/>
      <c r="B14" s="52"/>
      <c r="C14" s="52"/>
      <c r="D14" s="27" t="s">
        <v>8</v>
      </c>
      <c r="E14" s="27" t="s">
        <v>9</v>
      </c>
      <c r="F14" s="27" t="s">
        <v>10</v>
      </c>
      <c r="G14" s="27" t="s">
        <v>11</v>
      </c>
      <c r="H14" s="28" t="s">
        <v>12</v>
      </c>
    </row>
    <row r="15" spans="1:11" x14ac:dyDescent="0.2">
      <c r="A15" s="53" t="s">
        <v>18</v>
      </c>
      <c r="B15" s="53"/>
      <c r="C15" s="53"/>
      <c r="D15" s="29">
        <v>21</v>
      </c>
      <c r="E15" s="29">
        <v>21</v>
      </c>
      <c r="F15" s="29">
        <v>17.5</v>
      </c>
      <c r="G15" s="29">
        <v>9</v>
      </c>
      <c r="H15" s="30">
        <f>SUM(D15:G15)</f>
        <v>68.5</v>
      </c>
    </row>
    <row r="16" spans="1:11" x14ac:dyDescent="0.2">
      <c r="A16" s="53" t="s">
        <v>19</v>
      </c>
      <c r="B16" s="53"/>
      <c r="C16" s="53"/>
      <c r="D16" s="29">
        <v>21</v>
      </c>
      <c r="E16" s="29">
        <v>18</v>
      </c>
      <c r="F16" s="29">
        <v>17.5</v>
      </c>
      <c r="G16" s="29">
        <v>9</v>
      </c>
      <c r="H16" s="30">
        <f t="shared" ref="H16:H22" si="0">SUM(D16:G16)</f>
        <v>65.5</v>
      </c>
    </row>
    <row r="17" spans="1:8" x14ac:dyDescent="0.2">
      <c r="A17" s="53" t="s">
        <v>20</v>
      </c>
      <c r="B17" s="53"/>
      <c r="C17" s="53"/>
      <c r="D17" s="29">
        <v>15</v>
      </c>
      <c r="E17" s="29">
        <v>15</v>
      </c>
      <c r="F17" s="29">
        <v>15</v>
      </c>
      <c r="G17" s="29">
        <v>12</v>
      </c>
      <c r="H17" s="30">
        <f t="shared" si="0"/>
        <v>57</v>
      </c>
    </row>
    <row r="18" spans="1:8" x14ac:dyDescent="0.2">
      <c r="A18" s="53" t="s">
        <v>21</v>
      </c>
      <c r="B18" s="53"/>
      <c r="C18" s="53"/>
      <c r="D18" s="29">
        <v>15</v>
      </c>
      <c r="E18" s="29">
        <v>15</v>
      </c>
      <c r="F18" s="29">
        <v>15</v>
      </c>
      <c r="G18" s="29">
        <v>10.5</v>
      </c>
      <c r="H18" s="30">
        <f t="shared" si="0"/>
        <v>55.5</v>
      </c>
    </row>
    <row r="19" spans="1:8" x14ac:dyDescent="0.2">
      <c r="A19" s="53" t="s">
        <v>22</v>
      </c>
      <c r="B19" s="53"/>
      <c r="C19" s="53"/>
      <c r="D19" s="29">
        <v>21</v>
      </c>
      <c r="E19" s="29">
        <v>18</v>
      </c>
      <c r="F19" s="29">
        <v>15</v>
      </c>
      <c r="G19" s="29">
        <v>12</v>
      </c>
      <c r="H19" s="30">
        <f t="shared" si="0"/>
        <v>66</v>
      </c>
    </row>
    <row r="20" spans="1:8" x14ac:dyDescent="0.2">
      <c r="A20" s="53" t="s">
        <v>23</v>
      </c>
      <c r="B20" s="53"/>
      <c r="C20" s="53"/>
      <c r="D20" s="29">
        <v>30</v>
      </c>
      <c r="E20" s="29">
        <v>30</v>
      </c>
      <c r="F20" s="29">
        <v>22.5</v>
      </c>
      <c r="G20" s="29">
        <v>13.5</v>
      </c>
      <c r="H20" s="30">
        <f t="shared" si="0"/>
        <v>96</v>
      </c>
    </row>
    <row r="21" spans="1:8" x14ac:dyDescent="0.2">
      <c r="A21" s="53" t="s">
        <v>24</v>
      </c>
      <c r="B21" s="53"/>
      <c r="C21" s="53"/>
      <c r="D21" s="29">
        <v>18</v>
      </c>
      <c r="E21" s="29">
        <v>15</v>
      </c>
      <c r="F21" s="29">
        <v>15</v>
      </c>
      <c r="G21" s="29">
        <v>7.5</v>
      </c>
      <c r="H21" s="30">
        <f t="shared" si="0"/>
        <v>55.5</v>
      </c>
    </row>
    <row r="22" spans="1:8" x14ac:dyDescent="0.2">
      <c r="A22" s="53" t="s">
        <v>25</v>
      </c>
      <c r="B22" s="53"/>
      <c r="C22" s="53"/>
      <c r="D22" s="29">
        <v>21</v>
      </c>
      <c r="E22" s="29">
        <v>18</v>
      </c>
      <c r="F22" s="29">
        <v>17.5</v>
      </c>
      <c r="G22" s="29">
        <v>10.5</v>
      </c>
      <c r="H22" s="30">
        <f t="shared" si="0"/>
        <v>67</v>
      </c>
    </row>
  </sheetData>
  <mergeCells count="18">
    <mergeCell ref="A21:C21"/>
    <mergeCell ref="A22:C22"/>
    <mergeCell ref="A14:C14"/>
    <mergeCell ref="A15:C15"/>
    <mergeCell ref="A16:C16"/>
    <mergeCell ref="A17:C17"/>
    <mergeCell ref="A18:C18"/>
    <mergeCell ref="A4:C4"/>
    <mergeCell ref="A5:C5"/>
    <mergeCell ref="A6:C6"/>
    <mergeCell ref="A19:C19"/>
    <mergeCell ref="A20:C20"/>
    <mergeCell ref="A12:C12"/>
    <mergeCell ref="A7:C7"/>
    <mergeCell ref="A8:C8"/>
    <mergeCell ref="A9:C9"/>
    <mergeCell ref="A10:C10"/>
    <mergeCell ref="A11:C11"/>
  </mergeCells>
  <pageMargins left="0.7" right="0.7" top="0.75" bottom="0.75" header="0.3" footer="0.3"/>
  <pageSetup orientation="portrait" horizontalDpi="1200" verticalDpi="12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8"/>
  <sheetViews>
    <sheetView workbookViewId="0">
      <selection activeCell="V15" sqref="V15"/>
    </sheetView>
  </sheetViews>
  <sheetFormatPr defaultColWidth="9.140625" defaultRowHeight="15" x14ac:dyDescent="0.2"/>
  <cols>
    <col min="1" max="1" width="33" style="12" customWidth="1"/>
    <col min="2" max="11" width="7.7109375" style="12" customWidth="1"/>
    <col min="12" max="12" width="7.5703125" style="12" customWidth="1"/>
    <col min="13" max="16384" width="9.140625" style="12"/>
  </cols>
  <sheetData>
    <row r="1" spans="1:12" ht="15.75" x14ac:dyDescent="0.25">
      <c r="A1" s="10" t="s">
        <v>13</v>
      </c>
      <c r="B1" s="11"/>
      <c r="C1" s="10"/>
      <c r="D1" s="10"/>
      <c r="E1" s="10"/>
      <c r="F1" s="10"/>
      <c r="G1" s="10"/>
      <c r="H1" s="10"/>
      <c r="I1" s="10"/>
      <c r="J1" s="10"/>
      <c r="K1" s="10"/>
      <c r="L1" s="10"/>
    </row>
    <row r="2" spans="1:12" ht="6" customHeight="1" x14ac:dyDescent="0.25">
      <c r="A2" s="10"/>
      <c r="B2" s="11"/>
      <c r="C2" s="10"/>
      <c r="D2" s="10"/>
      <c r="E2" s="10"/>
      <c r="F2" s="10"/>
      <c r="G2" s="10"/>
      <c r="H2" s="10"/>
      <c r="I2" s="10"/>
      <c r="J2" s="10"/>
      <c r="K2" s="10"/>
      <c r="L2" s="10"/>
    </row>
    <row r="3" spans="1:12" ht="15.75" x14ac:dyDescent="0.25">
      <c r="A3" s="55" t="s">
        <v>16</v>
      </c>
      <c r="B3" s="55"/>
      <c r="C3" s="55"/>
      <c r="D3" s="55"/>
      <c r="E3" s="55"/>
      <c r="F3" s="55"/>
      <c r="G3" s="55"/>
      <c r="H3" s="55"/>
      <c r="I3" s="55"/>
      <c r="J3" s="55"/>
      <c r="K3" s="55"/>
      <c r="L3" s="55"/>
    </row>
    <row r="4" spans="1:12" x14ac:dyDescent="0.2">
      <c r="A4" s="11"/>
      <c r="B4" s="11"/>
      <c r="C4" s="11"/>
      <c r="D4" s="11"/>
      <c r="E4" s="11"/>
      <c r="F4" s="11"/>
      <c r="G4" s="11"/>
      <c r="H4" s="11"/>
      <c r="I4" s="11"/>
      <c r="J4" s="11"/>
      <c r="K4" s="13"/>
      <c r="L4" s="13"/>
    </row>
    <row r="5" spans="1:12" ht="15.75" x14ac:dyDescent="0.25">
      <c r="K5" s="54" t="s">
        <v>14</v>
      </c>
      <c r="L5" s="54"/>
    </row>
    <row r="6" spans="1:12" s="16" customFormat="1" ht="135" customHeight="1" x14ac:dyDescent="0.2">
      <c r="A6" s="14"/>
      <c r="B6" s="15" t="s">
        <v>1</v>
      </c>
      <c r="C6" s="15" t="s">
        <v>2</v>
      </c>
      <c r="D6" s="15" t="s">
        <v>3</v>
      </c>
      <c r="E6" s="15" t="s">
        <v>4</v>
      </c>
      <c r="F6" s="15" t="s">
        <v>5</v>
      </c>
      <c r="G6" s="15" t="s">
        <v>6</v>
      </c>
      <c r="H6" s="15" t="s">
        <v>7</v>
      </c>
      <c r="I6" s="15" t="s">
        <v>27</v>
      </c>
      <c r="J6" s="15" t="s">
        <v>28</v>
      </c>
      <c r="K6" s="15" t="s">
        <v>29</v>
      </c>
      <c r="L6" s="20" t="s">
        <v>30</v>
      </c>
    </row>
    <row r="7" spans="1:12" ht="16.5" customHeight="1" x14ac:dyDescent="0.2">
      <c r="A7" s="22" t="str">
        <f>'Evaluator 7'!A3</f>
        <v>Houston Public Media Audit for Fiscal Years from 2021 through 2022</v>
      </c>
      <c r="B7" s="22"/>
      <c r="C7" s="22"/>
      <c r="D7" s="22"/>
      <c r="E7" s="22"/>
      <c r="F7" s="22"/>
      <c r="G7" s="22"/>
      <c r="H7" s="22"/>
      <c r="I7" s="22"/>
      <c r="J7" s="22"/>
      <c r="K7" s="22"/>
      <c r="L7" s="22"/>
    </row>
    <row r="8" spans="1:12" ht="16.5" customHeight="1" x14ac:dyDescent="0.2">
      <c r="A8" s="18" t="str">
        <f>'Evaluator 7'!A5:C5</f>
        <v>Baker Tilly</v>
      </c>
      <c r="B8" s="17"/>
      <c r="C8" s="17">
        <f>'Evaluator 2'!H5</f>
        <v>55.5</v>
      </c>
      <c r="D8" s="17">
        <f>'Evaluator 3'!H5</f>
        <v>50</v>
      </c>
      <c r="E8" s="17">
        <f>'Evaluator 4'!H5</f>
        <v>56.5</v>
      </c>
      <c r="F8" s="17"/>
      <c r="G8" s="17">
        <f>'Evaluator 6'!H5</f>
        <v>68.5</v>
      </c>
      <c r="H8" s="17">
        <f>'Evaluator 7'!H5</f>
        <v>52.5</v>
      </c>
      <c r="I8" s="17"/>
      <c r="J8" s="17">
        <f>'Evaluator 9'!H5</f>
        <v>50.699999999999996</v>
      </c>
      <c r="K8" s="31">
        <f>AVERAGE(B8:J8)</f>
        <v>55.616666666666667</v>
      </c>
      <c r="L8" s="21">
        <f>RANK(K8,$K$8:$K$15,0)</f>
        <v>5</v>
      </c>
    </row>
    <row r="9" spans="1:12" ht="16.5" customHeight="1" x14ac:dyDescent="0.2">
      <c r="A9" s="18" t="str">
        <f>'Evaluator 7'!A6:C6</f>
        <v>BKD</v>
      </c>
      <c r="B9" s="17"/>
      <c r="C9" s="17">
        <f>'Evaluator 2'!H6</f>
        <v>66</v>
      </c>
      <c r="D9" s="17">
        <f>'Evaluator 3'!H6</f>
        <v>69.599999999999994</v>
      </c>
      <c r="E9" s="17">
        <f>'Evaluator 4'!H6</f>
        <v>57.5</v>
      </c>
      <c r="F9" s="17"/>
      <c r="G9" s="17">
        <f>'Evaluator 6'!H6</f>
        <v>76</v>
      </c>
      <c r="H9" s="17">
        <f>'Evaluator 7'!H6</f>
        <v>61.5</v>
      </c>
      <c r="I9" s="17"/>
      <c r="J9" s="17">
        <f>'Evaluator 9'!H6</f>
        <v>63</v>
      </c>
      <c r="K9" s="31">
        <f t="shared" ref="K9:K15" si="0">AVERAGE(B9:J9)</f>
        <v>65.600000000000009</v>
      </c>
      <c r="L9" s="21">
        <f t="shared" ref="L9:L14" si="1">RANK(K9,$K$8:$K$15,0)</f>
        <v>3</v>
      </c>
    </row>
    <row r="10" spans="1:12" x14ac:dyDescent="0.2">
      <c r="A10" s="18" t="str">
        <f>'Evaluator 7'!A7:C7</f>
        <v>Briggs &amp; Veselka Co</v>
      </c>
      <c r="B10" s="17"/>
      <c r="C10" s="17">
        <f>'Evaluator 2'!H7</f>
        <v>54</v>
      </c>
      <c r="D10" s="17">
        <f>'Evaluator 3'!H7</f>
        <v>44.6</v>
      </c>
      <c r="E10" s="17">
        <f>'Evaluator 4'!H7</f>
        <v>40</v>
      </c>
      <c r="F10" s="17"/>
      <c r="G10" s="17">
        <f>'Evaluator 6'!H7</f>
        <v>39.4</v>
      </c>
      <c r="H10" s="17">
        <f>'Evaluator 7'!H7</f>
        <v>48.5</v>
      </c>
      <c r="I10" s="17"/>
      <c r="J10" s="17">
        <f>'Evaluator 9'!H7</f>
        <v>51.599999999999994</v>
      </c>
      <c r="K10" s="31">
        <f t="shared" si="0"/>
        <v>46.35</v>
      </c>
      <c r="L10" s="21">
        <f t="shared" si="1"/>
        <v>8</v>
      </c>
    </row>
    <row r="11" spans="1:12" x14ac:dyDescent="0.2">
      <c r="A11" s="18" t="str">
        <f>'Evaluator 7'!A8:C8</f>
        <v>Cherry Bekaert</v>
      </c>
      <c r="B11" s="17"/>
      <c r="C11" s="17">
        <f>'Evaluator 2'!H8</f>
        <v>55.5</v>
      </c>
      <c r="D11" s="17">
        <f>'Evaluator 3'!H8</f>
        <v>38.799999999999997</v>
      </c>
      <c r="E11" s="17">
        <f>'Evaluator 4'!H8</f>
        <v>54.3</v>
      </c>
      <c r="F11" s="17"/>
      <c r="G11" s="17">
        <f>'Evaluator 6'!H8</f>
        <v>48.8</v>
      </c>
      <c r="H11" s="17">
        <f>'Evaluator 7'!H8</f>
        <v>57</v>
      </c>
      <c r="I11" s="17"/>
      <c r="J11" s="17">
        <f>'Evaluator 9'!H8</f>
        <v>53.1</v>
      </c>
      <c r="K11" s="31">
        <f t="shared" si="0"/>
        <v>51.25</v>
      </c>
      <c r="L11" s="21">
        <f t="shared" si="1"/>
        <v>7</v>
      </c>
    </row>
    <row r="12" spans="1:12" x14ac:dyDescent="0.2">
      <c r="A12" s="18" t="str">
        <f>'Evaluator 7'!A9:C9</f>
        <v>CLA</v>
      </c>
      <c r="B12" s="17"/>
      <c r="C12" s="17">
        <f>'Evaluator 2'!H9</f>
        <v>87</v>
      </c>
      <c r="D12" s="17">
        <f>'Evaluator 3'!H9</f>
        <v>74.5</v>
      </c>
      <c r="E12" s="17">
        <f>'Evaluator 4'!H9</f>
        <v>84.199999999999989</v>
      </c>
      <c r="F12" s="17"/>
      <c r="G12" s="17">
        <f>'Evaluator 6'!H9</f>
        <v>72.599999999999994</v>
      </c>
      <c r="H12" s="17">
        <f>'Evaluator 7'!H9</f>
        <v>90</v>
      </c>
      <c r="I12" s="17"/>
      <c r="J12" s="17">
        <f>'Evaluator 9'!H9</f>
        <v>88.2</v>
      </c>
      <c r="K12" s="31">
        <f t="shared" si="0"/>
        <v>82.749999999999986</v>
      </c>
      <c r="L12" s="21">
        <f t="shared" si="1"/>
        <v>2</v>
      </c>
    </row>
    <row r="13" spans="1:12" s="47" customFormat="1" x14ac:dyDescent="0.2">
      <c r="A13" s="43" t="str">
        <f>'Evaluator 7'!A10:C10</f>
        <v>James Moore</v>
      </c>
      <c r="B13" s="45"/>
      <c r="C13" s="45">
        <f>'Evaluator 2'!H10</f>
        <v>84</v>
      </c>
      <c r="D13" s="45">
        <f>'Evaluator 3'!H10</f>
        <v>80</v>
      </c>
      <c r="E13" s="45">
        <f>'Evaluator 4'!H10</f>
        <v>92.200000000000017</v>
      </c>
      <c r="F13" s="45"/>
      <c r="G13" s="45">
        <f>'Evaluator 6'!H10</f>
        <v>88.9</v>
      </c>
      <c r="H13" s="45">
        <f>'Evaluator 7'!H10</f>
        <v>87</v>
      </c>
      <c r="I13" s="45"/>
      <c r="J13" s="45">
        <f>'Evaluator 9'!H10</f>
        <v>83</v>
      </c>
      <c r="K13" s="48">
        <f t="shared" si="0"/>
        <v>85.850000000000009</v>
      </c>
      <c r="L13" s="46">
        <f t="shared" si="1"/>
        <v>1</v>
      </c>
    </row>
    <row r="14" spans="1:12" x14ac:dyDescent="0.2">
      <c r="A14" s="18" t="str">
        <f>'Evaluator 7'!A11:C11</f>
        <v>McConnell &amp; Jones</v>
      </c>
      <c r="B14" s="17"/>
      <c r="C14" s="17">
        <f>'Evaluator 2'!H11</f>
        <v>55.5</v>
      </c>
      <c r="D14" s="17">
        <f>'Evaluator 3'!H11</f>
        <v>53</v>
      </c>
      <c r="E14" s="17">
        <f>'Evaluator 4'!H11</f>
        <v>82.4</v>
      </c>
      <c r="F14" s="17"/>
      <c r="G14" s="17">
        <f>'Evaluator 6'!H11</f>
        <v>48.800000000000004</v>
      </c>
      <c r="H14" s="17">
        <f>'Evaluator 7'!H11</f>
        <v>48.5</v>
      </c>
      <c r="I14" s="17"/>
      <c r="J14" s="17">
        <f>'Evaluator 9'!H11</f>
        <v>54.599999999999994</v>
      </c>
      <c r="K14" s="31">
        <f t="shared" si="0"/>
        <v>57.133333333333347</v>
      </c>
      <c r="L14" s="21">
        <f t="shared" si="1"/>
        <v>4</v>
      </c>
    </row>
    <row r="15" spans="1:12" x14ac:dyDescent="0.2">
      <c r="A15" s="18" t="str">
        <f>'Evaluator 7'!A12:C12</f>
        <v>Weaver</v>
      </c>
      <c r="B15" s="17"/>
      <c r="C15" s="17">
        <f>'Evaluator 2'!H12</f>
        <v>54.5</v>
      </c>
      <c r="D15" s="17">
        <f>'Evaluator 3'!H12</f>
        <v>49.099999999999994</v>
      </c>
      <c r="E15" s="17">
        <f>'Evaluator 4'!H12</f>
        <v>69.8</v>
      </c>
      <c r="F15" s="17"/>
      <c r="G15" s="17">
        <f>'Evaluator 6'!H12</f>
        <v>47.6</v>
      </c>
      <c r="H15" s="17">
        <f>'Evaluator 7'!H12</f>
        <v>47</v>
      </c>
      <c r="I15" s="17"/>
      <c r="J15" s="17">
        <f>'Evaluator 9'!H12</f>
        <v>53.9</v>
      </c>
      <c r="K15" s="31">
        <f t="shared" si="0"/>
        <v>53.65</v>
      </c>
      <c r="L15" s="21">
        <f>RANK(K15,$K$8:$K$15,0)</f>
        <v>6</v>
      </c>
    </row>
    <row r="16" spans="1:12" x14ac:dyDescent="0.2">
      <c r="B16" s="17"/>
    </row>
    <row r="17" spans="1:12" x14ac:dyDescent="0.2">
      <c r="A17" s="51" t="str">
        <f>'Evaluator 7'!A13:C13</f>
        <v>University Athletics Program Agreed-Upon Procedures for Fiscal Years from 2021 through 2022</v>
      </c>
      <c r="B17" s="50"/>
      <c r="C17" s="50"/>
      <c r="D17" s="50"/>
      <c r="E17" s="50"/>
      <c r="F17" s="50"/>
      <c r="G17" s="50"/>
      <c r="H17" s="50"/>
      <c r="I17" s="50"/>
      <c r="J17" s="50"/>
      <c r="K17" s="22"/>
      <c r="L17" s="22"/>
    </row>
    <row r="18" spans="1:12" x14ac:dyDescent="0.2">
      <c r="A18" s="18" t="str">
        <f>'Evaluator 7'!A15:C15</f>
        <v>Baker Tilly</v>
      </c>
      <c r="B18" s="17">
        <f>'Evaluator 1 '!H15</f>
        <v>68.5</v>
      </c>
      <c r="C18" s="17"/>
      <c r="D18" s="17">
        <f>'Evaluator 3'!H15</f>
        <v>60.6</v>
      </c>
      <c r="E18" s="17">
        <f>'Evaluator 4'!H15</f>
        <v>56.5</v>
      </c>
      <c r="F18" s="17">
        <f>'Evaluator 5'!H15</f>
        <v>72.5</v>
      </c>
      <c r="G18" s="17">
        <f>'Evaluator 6'!H15</f>
        <v>68.5</v>
      </c>
      <c r="H18" s="17"/>
      <c r="I18" s="17">
        <f>'Evaluator 8'!H15</f>
        <v>68.5</v>
      </c>
      <c r="J18" s="17"/>
      <c r="K18" s="32">
        <f t="shared" ref="K18:K25" si="2">AVERAGE(B18:J18)</f>
        <v>65.850000000000009</v>
      </c>
      <c r="L18" s="21">
        <f>RANK(K18,$K$18:$K$25,0)</f>
        <v>3</v>
      </c>
    </row>
    <row r="19" spans="1:12" x14ac:dyDescent="0.2">
      <c r="A19" s="18" t="str">
        <f>'Evaluator 7'!A16:C16</f>
        <v>BKD</v>
      </c>
      <c r="B19" s="17">
        <f>'Evaluator 1 '!H16</f>
        <v>65.5</v>
      </c>
      <c r="C19" s="17"/>
      <c r="D19" s="17">
        <f>'Evaluator 3'!H16</f>
        <v>69.400000000000006</v>
      </c>
      <c r="E19" s="17">
        <f>'Evaluator 4'!H16</f>
        <v>56.9</v>
      </c>
      <c r="F19" s="17">
        <f>'Evaluator 5'!H16</f>
        <v>64</v>
      </c>
      <c r="G19" s="17">
        <f>'Evaluator 6'!H16</f>
        <v>66.7</v>
      </c>
      <c r="H19" s="17"/>
      <c r="I19" s="17">
        <f>'Evaluator 8'!H16</f>
        <v>63</v>
      </c>
      <c r="J19" s="17"/>
      <c r="K19" s="32">
        <f t="shared" si="2"/>
        <v>64.25</v>
      </c>
      <c r="L19" s="21">
        <f t="shared" ref="L19:L25" si="3">RANK(K19,$K$18:$K$25,0)</f>
        <v>4</v>
      </c>
    </row>
    <row r="20" spans="1:12" x14ac:dyDescent="0.2">
      <c r="A20" s="18" t="str">
        <f>'Evaluator 7'!A17:C17</f>
        <v>Briggs &amp; Veselka Co</v>
      </c>
      <c r="B20" s="17">
        <f>'Evaluator 1 '!H17</f>
        <v>57</v>
      </c>
      <c r="C20" s="17"/>
      <c r="D20" s="17">
        <f>'Evaluator 3'!H17</f>
        <v>40.6</v>
      </c>
      <c r="E20" s="17">
        <f>'Evaluator 4'!H17</f>
        <v>40</v>
      </c>
      <c r="F20" s="17">
        <f>'Evaluator 5'!H17</f>
        <v>58.9</v>
      </c>
      <c r="G20" s="17">
        <f>'Evaluator 6'!H17</f>
        <v>31.5</v>
      </c>
      <c r="H20" s="17"/>
      <c r="I20" s="17">
        <f>'Evaluator 8'!H17</f>
        <v>45</v>
      </c>
      <c r="J20" s="17"/>
      <c r="K20" s="32">
        <f t="shared" si="2"/>
        <v>45.5</v>
      </c>
      <c r="L20" s="21">
        <f t="shared" si="3"/>
        <v>8</v>
      </c>
    </row>
    <row r="21" spans="1:12" x14ac:dyDescent="0.2">
      <c r="A21" s="18" t="str">
        <f>'Evaluator 7'!A18:C18</f>
        <v>Cherry Bekaert</v>
      </c>
      <c r="B21" s="17">
        <f>'Evaluator 1 '!H18</f>
        <v>55.5</v>
      </c>
      <c r="C21" s="17"/>
      <c r="D21" s="17">
        <f>'Evaluator 3'!H18</f>
        <v>38.799999999999997</v>
      </c>
      <c r="E21" s="17">
        <f>'Evaluator 4'!H18</f>
        <v>54.3</v>
      </c>
      <c r="F21" s="17">
        <f>'Evaluator 5'!H18</f>
        <v>64</v>
      </c>
      <c r="G21" s="17">
        <f>'Evaluator 6'!H18</f>
        <v>48.8</v>
      </c>
      <c r="H21" s="17"/>
      <c r="I21" s="17">
        <f>'Evaluator 8'!H18</f>
        <v>40</v>
      </c>
      <c r="J21" s="17"/>
      <c r="K21" s="32">
        <f t="shared" si="2"/>
        <v>50.233333333333327</v>
      </c>
      <c r="L21" s="21">
        <f t="shared" si="3"/>
        <v>7</v>
      </c>
    </row>
    <row r="22" spans="1:12" x14ac:dyDescent="0.2">
      <c r="A22" s="18" t="str">
        <f>'Evaluator 7'!A19:C19</f>
        <v>CLA</v>
      </c>
      <c r="B22" s="17">
        <f>'Evaluator 1 '!H19</f>
        <v>66</v>
      </c>
      <c r="C22" s="17"/>
      <c r="D22" s="17">
        <f>'Evaluator 3'!H19</f>
        <v>72.5</v>
      </c>
      <c r="E22" s="17">
        <f>'Evaluator 4'!H19</f>
        <v>78.199999999999989</v>
      </c>
      <c r="F22" s="17">
        <f>'Evaluator 5'!H19</f>
        <v>58.9</v>
      </c>
      <c r="G22" s="17">
        <f>'Evaluator 6'!H19</f>
        <v>71.400000000000006</v>
      </c>
      <c r="H22" s="17"/>
      <c r="I22" s="17">
        <f>'Evaluator 8'!H19</f>
        <v>63</v>
      </c>
      <c r="J22" s="17"/>
      <c r="K22" s="32">
        <f t="shared" si="2"/>
        <v>68.333333333333329</v>
      </c>
      <c r="L22" s="21">
        <f t="shared" si="3"/>
        <v>2</v>
      </c>
    </row>
    <row r="23" spans="1:12" s="47" customFormat="1" x14ac:dyDescent="0.2">
      <c r="A23" s="43" t="str">
        <f>'Evaluator 7'!A20:C20</f>
        <v>James Moore</v>
      </c>
      <c r="B23" s="45">
        <f>'Evaluator 1 '!H20</f>
        <v>96</v>
      </c>
      <c r="C23" s="45"/>
      <c r="D23" s="45">
        <f>'Evaluator 3'!H20</f>
        <v>80</v>
      </c>
      <c r="E23" s="45">
        <f>'Evaluator 4'!H20</f>
        <v>86.800000000000011</v>
      </c>
      <c r="F23" s="45">
        <f>'Evaluator 5'!H20</f>
        <v>96</v>
      </c>
      <c r="G23" s="45">
        <f>'Evaluator 6'!H20</f>
        <v>88.9</v>
      </c>
      <c r="H23" s="45"/>
      <c r="I23" s="45">
        <f>'Evaluator 8'!H20</f>
        <v>80</v>
      </c>
      <c r="J23" s="45"/>
      <c r="K23" s="44">
        <f t="shared" si="2"/>
        <v>87.95</v>
      </c>
      <c r="L23" s="46">
        <f t="shared" si="3"/>
        <v>1</v>
      </c>
    </row>
    <row r="24" spans="1:12" x14ac:dyDescent="0.2">
      <c r="A24" s="18" t="str">
        <f>'Evaluator 7'!A21:C21</f>
        <v>McConnell &amp; Jones</v>
      </c>
      <c r="B24" s="17">
        <f>'Evaluator 1 '!H21</f>
        <v>55.5</v>
      </c>
      <c r="C24" s="17"/>
      <c r="D24" s="17">
        <f>'Evaluator 3'!H21</f>
        <v>53</v>
      </c>
      <c r="E24" s="17">
        <f>'Evaluator 4'!H21</f>
        <v>78.2</v>
      </c>
      <c r="F24" s="17">
        <f>'Evaluator 5'!H21</f>
        <v>60</v>
      </c>
      <c r="G24" s="17">
        <f>'Evaluator 6'!H21</f>
        <v>47</v>
      </c>
      <c r="H24" s="17"/>
      <c r="I24" s="17">
        <f>'Evaluator 8'!H21</f>
        <v>52.5</v>
      </c>
      <c r="J24" s="17"/>
      <c r="K24" s="32">
        <f t="shared" si="2"/>
        <v>57.699999999999996</v>
      </c>
      <c r="L24" s="21">
        <f t="shared" si="3"/>
        <v>6</v>
      </c>
    </row>
    <row r="25" spans="1:12" x14ac:dyDescent="0.2">
      <c r="A25" s="18" t="str">
        <f>'Evaluator 7'!A22:C22</f>
        <v>Weaver</v>
      </c>
      <c r="B25" s="17">
        <f>'Evaluator 1 '!H22</f>
        <v>67</v>
      </c>
      <c r="C25" s="17"/>
      <c r="D25" s="17">
        <f>'Evaluator 3'!H22</f>
        <v>56.6</v>
      </c>
      <c r="E25" s="17">
        <f>'Evaluator 4'!H22</f>
        <v>56</v>
      </c>
      <c r="F25" s="17">
        <f>'Evaluator 5'!H22</f>
        <v>71</v>
      </c>
      <c r="G25" s="17">
        <f>'Evaluator 6'!H22</f>
        <v>53</v>
      </c>
      <c r="H25" s="17"/>
      <c r="I25" s="17">
        <f>'Evaluator 8'!H22</f>
        <v>51.5</v>
      </c>
      <c r="J25" s="17"/>
      <c r="K25" s="32">
        <f t="shared" si="2"/>
        <v>59.183333333333337</v>
      </c>
      <c r="L25" s="21">
        <f t="shared" si="3"/>
        <v>5</v>
      </c>
    </row>
    <row r="27" spans="1:12" x14ac:dyDescent="0.2">
      <c r="A27" s="19" t="s">
        <v>15</v>
      </c>
    </row>
    <row r="28" spans="1:12" x14ac:dyDescent="0.2">
      <c r="A28" s="19"/>
    </row>
  </sheetData>
  <mergeCells count="2">
    <mergeCell ref="K5:L5"/>
    <mergeCell ref="A3:L3"/>
  </mergeCells>
  <pageMargins left="0.24" right="0.3" top="1" bottom="1" header="0.5" footer="0.5"/>
  <pageSetup scale="95" orientation="landscape" horizontalDpi="1200" verticalDpi="1200" r:id="rId1"/>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62"/>
  <sheetViews>
    <sheetView tabSelected="1" zoomScaleNormal="100" workbookViewId="0">
      <selection sqref="A1:I1"/>
    </sheetView>
  </sheetViews>
  <sheetFormatPr defaultColWidth="9.140625" defaultRowHeight="12.75" x14ac:dyDescent="0.2"/>
  <cols>
    <col min="1" max="1" width="24.5703125" style="58" customWidth="1"/>
    <col min="2" max="13" width="13.5703125" style="58" customWidth="1"/>
    <col min="14" max="16384" width="9.140625" style="58"/>
  </cols>
  <sheetData>
    <row r="1" spans="1:13" ht="15.75" customHeight="1" x14ac:dyDescent="0.25">
      <c r="A1" s="56" t="s">
        <v>31</v>
      </c>
      <c r="B1" s="56"/>
      <c r="C1" s="56"/>
      <c r="D1" s="56"/>
      <c r="E1" s="56"/>
      <c r="F1" s="56"/>
      <c r="G1" s="56"/>
      <c r="H1" s="56"/>
      <c r="I1" s="56"/>
      <c r="J1" s="57"/>
    </row>
    <row r="2" spans="1:13" ht="15.75" x14ac:dyDescent="0.25">
      <c r="A2" s="59" t="s">
        <v>16</v>
      </c>
      <c r="B2" s="59"/>
      <c r="C2" s="59"/>
      <c r="D2" s="59"/>
      <c r="E2" s="59"/>
      <c r="F2" s="59"/>
      <c r="G2" s="59"/>
      <c r="H2" s="59"/>
      <c r="I2" s="59"/>
      <c r="J2" s="60"/>
    </row>
    <row r="3" spans="1:13" x14ac:dyDescent="0.2">
      <c r="A3" s="61" t="s">
        <v>32</v>
      </c>
      <c r="B3" s="62"/>
      <c r="C3" s="62"/>
      <c r="D3" s="62"/>
    </row>
    <row r="4" spans="1:13" ht="15" customHeight="1" x14ac:dyDescent="0.2">
      <c r="A4" s="61" t="s">
        <v>33</v>
      </c>
      <c r="B4" s="63" t="s">
        <v>34</v>
      </c>
      <c r="C4" s="63"/>
      <c r="D4" s="63"/>
      <c r="E4" s="64"/>
    </row>
    <row r="5" spans="1:13" ht="20.25" customHeight="1" x14ac:dyDescent="0.25">
      <c r="A5" s="65" t="s">
        <v>35</v>
      </c>
      <c r="B5" s="65"/>
      <c r="C5" s="66"/>
      <c r="D5" s="66"/>
      <c r="E5" s="66"/>
      <c r="F5" s="66"/>
      <c r="G5" s="66"/>
      <c r="H5" s="67"/>
      <c r="I5" s="67"/>
    </row>
    <row r="6" spans="1:13" ht="24.75" customHeight="1" thickBot="1" x14ac:dyDescent="0.25">
      <c r="A6" s="68"/>
      <c r="B6" s="69" t="s">
        <v>36</v>
      </c>
      <c r="C6" s="69"/>
      <c r="D6" s="69"/>
      <c r="E6" s="69"/>
      <c r="F6" s="69"/>
      <c r="G6" s="69"/>
      <c r="H6" s="69"/>
      <c r="I6" s="69"/>
    </row>
    <row r="7" spans="1:13" ht="15" customHeight="1" x14ac:dyDescent="0.25">
      <c r="B7" s="70"/>
    </row>
    <row r="8" spans="1:13" ht="15" customHeight="1" x14ac:dyDescent="0.25">
      <c r="B8" s="70"/>
    </row>
    <row r="9" spans="1:13" ht="15" customHeight="1" x14ac:dyDescent="0.25">
      <c r="B9" s="70"/>
    </row>
    <row r="10" spans="1:13" ht="15" customHeight="1" x14ac:dyDescent="0.2"/>
    <row r="11" spans="1:13" ht="11.25" customHeight="1" thickBot="1" x14ac:dyDescent="0.25"/>
    <row r="12" spans="1:13" s="71" customFormat="1" ht="13.5" thickBot="1" x14ac:dyDescent="0.25">
      <c r="B12" s="72" t="s">
        <v>37</v>
      </c>
      <c r="C12" s="73"/>
      <c r="D12" s="74"/>
      <c r="E12" s="72" t="s">
        <v>38</v>
      </c>
      <c r="F12" s="73"/>
      <c r="G12" s="74"/>
      <c r="H12" s="72" t="s">
        <v>39</v>
      </c>
      <c r="I12" s="73"/>
      <c r="J12" s="74"/>
      <c r="K12" s="72" t="s">
        <v>40</v>
      </c>
      <c r="L12" s="73"/>
      <c r="M12" s="74"/>
    </row>
    <row r="13" spans="1:13" s="71" customFormat="1" ht="64.5" customHeight="1" x14ac:dyDescent="0.2">
      <c r="A13" s="75"/>
      <c r="B13" s="76" t="s">
        <v>41</v>
      </c>
      <c r="C13" s="77"/>
      <c r="D13" s="78"/>
      <c r="E13" s="76" t="s">
        <v>42</v>
      </c>
      <c r="F13" s="77"/>
      <c r="G13" s="78"/>
      <c r="H13" s="76" t="s">
        <v>43</v>
      </c>
      <c r="I13" s="77"/>
      <c r="J13" s="78"/>
      <c r="K13" s="76" t="s">
        <v>44</v>
      </c>
      <c r="L13" s="77"/>
      <c r="M13" s="78"/>
    </row>
    <row r="14" spans="1:13" s="83" customFormat="1" ht="11.25" x14ac:dyDescent="0.2">
      <c r="A14" s="79"/>
      <c r="B14" s="80" t="s">
        <v>45</v>
      </c>
      <c r="C14" s="81"/>
      <c r="D14" s="82"/>
      <c r="E14" s="80" t="s">
        <v>45</v>
      </c>
      <c r="F14" s="81"/>
      <c r="G14" s="82"/>
      <c r="H14" s="80" t="s">
        <v>45</v>
      </c>
      <c r="I14" s="81"/>
      <c r="J14" s="82"/>
      <c r="K14" s="80" t="s">
        <v>45</v>
      </c>
      <c r="L14" s="81"/>
      <c r="M14" s="82"/>
    </row>
    <row r="15" spans="1:13" s="83" customFormat="1" ht="14.25" customHeight="1" x14ac:dyDescent="0.2">
      <c r="A15" s="84" t="s">
        <v>17</v>
      </c>
      <c r="B15" s="84"/>
      <c r="C15" s="84"/>
      <c r="D15" s="84"/>
      <c r="E15" s="84"/>
      <c r="F15" s="84"/>
      <c r="G15" s="85"/>
      <c r="H15" s="86"/>
      <c r="I15" s="87"/>
      <c r="J15" s="88"/>
      <c r="K15" s="86"/>
      <c r="L15" s="87"/>
      <c r="M15" s="88"/>
    </row>
    <row r="16" spans="1:13" s="83" customFormat="1" x14ac:dyDescent="0.2">
      <c r="A16" s="89" t="s">
        <v>18</v>
      </c>
      <c r="B16" s="90"/>
      <c r="C16" s="91"/>
      <c r="D16" s="92"/>
      <c r="E16" s="90"/>
      <c r="F16" s="91"/>
      <c r="G16" s="92"/>
      <c r="H16" s="90"/>
      <c r="I16" s="91"/>
      <c r="J16" s="92"/>
      <c r="K16" s="90"/>
      <c r="L16" s="91"/>
      <c r="M16" s="92"/>
    </row>
    <row r="17" spans="1:13" s="83" customFormat="1" x14ac:dyDescent="0.2">
      <c r="A17" s="93" t="s">
        <v>19</v>
      </c>
      <c r="B17" s="94"/>
      <c r="C17" s="95"/>
      <c r="D17" s="96"/>
      <c r="E17" s="94"/>
      <c r="F17" s="95"/>
      <c r="G17" s="96"/>
      <c r="H17" s="94"/>
      <c r="I17" s="95"/>
      <c r="J17" s="96"/>
      <c r="K17" s="94"/>
      <c r="L17" s="95"/>
      <c r="M17" s="96"/>
    </row>
    <row r="18" spans="1:13" s="83" customFormat="1" x14ac:dyDescent="0.2">
      <c r="A18" s="93" t="s">
        <v>20</v>
      </c>
      <c r="B18" s="94"/>
      <c r="C18" s="95"/>
      <c r="D18" s="96"/>
      <c r="E18" s="94"/>
      <c r="F18" s="95"/>
      <c r="G18" s="96"/>
      <c r="H18" s="94"/>
      <c r="I18" s="95"/>
      <c r="J18" s="96"/>
      <c r="K18" s="94"/>
      <c r="L18" s="95"/>
      <c r="M18" s="96"/>
    </row>
    <row r="19" spans="1:13" s="83" customFormat="1" x14ac:dyDescent="0.2">
      <c r="A19" s="93" t="s">
        <v>21</v>
      </c>
      <c r="B19" s="94"/>
      <c r="C19" s="95"/>
      <c r="D19" s="96"/>
      <c r="E19" s="94"/>
      <c r="F19" s="95"/>
      <c r="G19" s="96"/>
      <c r="H19" s="94"/>
      <c r="I19" s="95"/>
      <c r="J19" s="96"/>
      <c r="K19" s="94"/>
      <c r="L19" s="95"/>
      <c r="M19" s="96"/>
    </row>
    <row r="20" spans="1:13" s="83" customFormat="1" x14ac:dyDescent="0.2">
      <c r="A20" s="93" t="s">
        <v>22</v>
      </c>
      <c r="B20" s="94"/>
      <c r="C20" s="95"/>
      <c r="D20" s="96"/>
      <c r="E20" s="94"/>
      <c r="F20" s="95"/>
      <c r="G20" s="96"/>
      <c r="H20" s="94"/>
      <c r="I20" s="95"/>
      <c r="J20" s="96"/>
      <c r="K20" s="94"/>
      <c r="L20" s="95"/>
      <c r="M20" s="96"/>
    </row>
    <row r="21" spans="1:13" s="83" customFormat="1" x14ac:dyDescent="0.2">
      <c r="A21" s="93" t="s">
        <v>23</v>
      </c>
      <c r="B21" s="94"/>
      <c r="C21" s="95"/>
      <c r="D21" s="96"/>
      <c r="E21" s="94"/>
      <c r="F21" s="95"/>
      <c r="G21" s="96"/>
      <c r="H21" s="94"/>
      <c r="I21" s="95"/>
      <c r="J21" s="96"/>
      <c r="K21" s="94"/>
      <c r="L21" s="95"/>
      <c r="M21" s="96"/>
    </row>
    <row r="22" spans="1:13" s="83" customFormat="1" x14ac:dyDescent="0.2">
      <c r="A22" s="93" t="s">
        <v>24</v>
      </c>
      <c r="B22" s="94"/>
      <c r="C22" s="95"/>
      <c r="D22" s="96"/>
      <c r="E22" s="94"/>
      <c r="F22" s="95"/>
      <c r="G22" s="96"/>
      <c r="H22" s="94"/>
      <c r="I22" s="95"/>
      <c r="J22" s="96"/>
      <c r="K22" s="94"/>
      <c r="L22" s="95"/>
      <c r="M22" s="96"/>
    </row>
    <row r="23" spans="1:13" s="83" customFormat="1" x14ac:dyDescent="0.2">
      <c r="A23" s="93" t="s">
        <v>25</v>
      </c>
      <c r="B23" s="94"/>
      <c r="C23" s="95"/>
      <c r="D23" s="96"/>
      <c r="E23" s="94"/>
      <c r="F23" s="95"/>
      <c r="G23" s="96"/>
      <c r="H23" s="94"/>
      <c r="I23" s="95"/>
      <c r="J23" s="96"/>
      <c r="K23" s="94"/>
      <c r="L23" s="95"/>
      <c r="M23" s="96"/>
    </row>
    <row r="24" spans="1:13" s="83" customFormat="1" ht="14.25" customHeight="1" x14ac:dyDescent="0.2">
      <c r="A24" s="84" t="s">
        <v>26</v>
      </c>
      <c r="B24" s="84"/>
      <c r="C24" s="84"/>
      <c r="D24" s="84"/>
      <c r="E24" s="84"/>
      <c r="F24" s="84"/>
      <c r="G24" s="85"/>
      <c r="H24" s="97"/>
      <c r="I24" s="97"/>
      <c r="J24" s="97"/>
      <c r="K24" s="97"/>
      <c r="L24" s="97"/>
      <c r="M24" s="97"/>
    </row>
    <row r="25" spans="1:13" s="83" customFormat="1" x14ac:dyDescent="0.2">
      <c r="A25" s="89" t="s">
        <v>18</v>
      </c>
      <c r="B25" s="90"/>
      <c r="C25" s="91"/>
      <c r="D25" s="92"/>
      <c r="E25" s="90"/>
      <c r="F25" s="91"/>
      <c r="G25" s="92"/>
      <c r="H25" s="90"/>
      <c r="I25" s="91"/>
      <c r="J25" s="92"/>
      <c r="K25" s="90"/>
      <c r="L25" s="91"/>
      <c r="M25" s="92"/>
    </row>
    <row r="26" spans="1:13" s="83" customFormat="1" x14ac:dyDescent="0.2">
      <c r="A26" s="93" t="s">
        <v>19</v>
      </c>
      <c r="B26" s="94"/>
      <c r="C26" s="95"/>
      <c r="D26" s="96"/>
      <c r="E26" s="94"/>
      <c r="F26" s="95"/>
      <c r="G26" s="96"/>
      <c r="H26" s="94"/>
      <c r="I26" s="95"/>
      <c r="J26" s="96"/>
      <c r="K26" s="94"/>
      <c r="L26" s="95"/>
      <c r="M26" s="96"/>
    </row>
    <row r="27" spans="1:13" s="83" customFormat="1" x14ac:dyDescent="0.2">
      <c r="A27" s="93" t="s">
        <v>20</v>
      </c>
      <c r="B27" s="94"/>
      <c r="C27" s="95"/>
      <c r="D27" s="96"/>
      <c r="E27" s="94"/>
      <c r="F27" s="95"/>
      <c r="G27" s="96"/>
      <c r="H27" s="94"/>
      <c r="I27" s="95"/>
      <c r="J27" s="96"/>
      <c r="K27" s="94"/>
      <c r="L27" s="95"/>
      <c r="M27" s="96"/>
    </row>
    <row r="28" spans="1:13" s="83" customFormat="1" x14ac:dyDescent="0.2">
      <c r="A28" s="93" t="s">
        <v>21</v>
      </c>
      <c r="B28" s="94"/>
      <c r="C28" s="95"/>
      <c r="D28" s="96"/>
      <c r="E28" s="94"/>
      <c r="F28" s="95"/>
      <c r="G28" s="96"/>
      <c r="H28" s="94"/>
      <c r="I28" s="95"/>
      <c r="J28" s="96"/>
      <c r="K28" s="94"/>
      <c r="L28" s="95"/>
      <c r="M28" s="96"/>
    </row>
    <row r="29" spans="1:13" s="83" customFormat="1" x14ac:dyDescent="0.2">
      <c r="A29" s="93" t="s">
        <v>22</v>
      </c>
      <c r="B29" s="94"/>
      <c r="C29" s="95"/>
      <c r="D29" s="96"/>
      <c r="E29" s="94"/>
      <c r="F29" s="95"/>
      <c r="G29" s="96"/>
      <c r="H29" s="94"/>
      <c r="I29" s="95"/>
      <c r="J29" s="96"/>
      <c r="K29" s="94"/>
      <c r="L29" s="95"/>
      <c r="M29" s="96"/>
    </row>
    <row r="30" spans="1:13" s="83" customFormat="1" x14ac:dyDescent="0.2">
      <c r="A30" s="93" t="s">
        <v>23</v>
      </c>
      <c r="B30" s="94"/>
      <c r="C30" s="95"/>
      <c r="D30" s="96"/>
      <c r="E30" s="94"/>
      <c r="F30" s="95"/>
      <c r="G30" s="96"/>
      <c r="H30" s="94"/>
      <c r="I30" s="95"/>
      <c r="J30" s="96"/>
      <c r="K30" s="94"/>
      <c r="L30" s="95"/>
      <c r="M30" s="96"/>
    </row>
    <row r="31" spans="1:13" s="83" customFormat="1" x14ac:dyDescent="0.2">
      <c r="A31" s="93" t="s">
        <v>24</v>
      </c>
      <c r="B31" s="94"/>
      <c r="C31" s="95"/>
      <c r="D31" s="96"/>
      <c r="E31" s="94"/>
      <c r="F31" s="95"/>
      <c r="G31" s="96"/>
      <c r="H31" s="94"/>
      <c r="I31" s="95"/>
      <c r="J31" s="96"/>
      <c r="K31" s="94"/>
      <c r="L31" s="95"/>
      <c r="M31" s="96"/>
    </row>
    <row r="32" spans="1:13" s="83" customFormat="1" x14ac:dyDescent="0.2">
      <c r="A32" s="93" t="s">
        <v>25</v>
      </c>
      <c r="B32" s="94"/>
      <c r="C32" s="95"/>
      <c r="D32" s="96"/>
      <c r="E32" s="94"/>
      <c r="F32" s="95"/>
      <c r="G32" s="96"/>
      <c r="H32" s="94"/>
      <c r="I32" s="95"/>
      <c r="J32" s="96"/>
      <c r="K32" s="94"/>
      <c r="L32" s="95"/>
      <c r="M32" s="96"/>
    </row>
    <row r="33" spans="1:13" s="99" customFormat="1" ht="7.5" customHeight="1" x14ac:dyDescent="0.2">
      <c r="A33" s="98"/>
      <c r="B33" s="98"/>
      <c r="C33" s="98"/>
      <c r="D33" s="98"/>
      <c r="E33" s="98"/>
      <c r="F33" s="98"/>
      <c r="G33" s="98"/>
      <c r="H33" s="98"/>
      <c r="I33" s="98"/>
      <c r="J33" s="98"/>
      <c r="K33" s="98"/>
      <c r="L33" s="98"/>
      <c r="M33" s="98"/>
    </row>
    <row r="34" spans="1:13" s="100" customFormat="1" ht="6.75" customHeight="1" x14ac:dyDescent="0.2"/>
    <row r="36" spans="1:13" x14ac:dyDescent="0.2">
      <c r="A36" s="101"/>
      <c r="G36" s="102"/>
      <c r="H36" s="102"/>
    </row>
    <row r="37" spans="1:13" x14ac:dyDescent="0.2">
      <c r="A37" s="103" t="s">
        <v>46</v>
      </c>
      <c r="B37" s="67"/>
      <c r="G37" s="102"/>
      <c r="H37" s="102"/>
      <c r="I37" s="102"/>
      <c r="J37" s="102"/>
    </row>
    <row r="38" spans="1:13" ht="15" x14ac:dyDescent="0.2">
      <c r="A38" s="104"/>
      <c r="B38" s="105"/>
      <c r="G38" s="102"/>
      <c r="H38" s="102"/>
      <c r="I38" s="102"/>
      <c r="J38" s="102"/>
    </row>
    <row r="39" spans="1:13" ht="15" x14ac:dyDescent="0.2">
      <c r="A39" s="104"/>
      <c r="B39" s="105"/>
      <c r="G39" s="102"/>
      <c r="H39" s="102"/>
      <c r="I39" s="102"/>
      <c r="J39" s="102"/>
    </row>
    <row r="40" spans="1:13" ht="15" x14ac:dyDescent="0.2">
      <c r="A40" s="104"/>
      <c r="B40" s="105"/>
      <c r="G40" s="102"/>
      <c r="H40" s="102"/>
      <c r="I40" s="102"/>
      <c r="J40" s="102"/>
    </row>
    <row r="41" spans="1:13" ht="15" x14ac:dyDescent="0.2">
      <c r="A41" s="104"/>
      <c r="B41" s="105"/>
      <c r="G41" s="102"/>
      <c r="H41" s="102"/>
      <c r="I41" s="102"/>
      <c r="J41" s="102"/>
    </row>
    <row r="42" spans="1:13" ht="15" x14ac:dyDescent="0.2">
      <c r="A42" s="104"/>
      <c r="B42" s="105"/>
      <c r="G42" s="102"/>
      <c r="H42" s="102"/>
      <c r="I42" s="102"/>
      <c r="J42" s="102"/>
    </row>
    <row r="43" spans="1:13" ht="15" x14ac:dyDescent="0.2">
      <c r="A43" s="104"/>
      <c r="B43" s="105"/>
      <c r="G43" s="102"/>
      <c r="H43" s="102"/>
      <c r="I43" s="102"/>
      <c r="J43" s="102"/>
    </row>
    <row r="44" spans="1:13" ht="15" x14ac:dyDescent="0.2">
      <c r="A44" s="104"/>
      <c r="B44" s="105"/>
      <c r="I44" s="102"/>
      <c r="J44" s="102"/>
      <c r="K44" s="102"/>
      <c r="L44" s="102"/>
    </row>
    <row r="45" spans="1:13" ht="15" x14ac:dyDescent="0.2">
      <c r="A45" s="104"/>
      <c r="B45" s="105"/>
      <c r="I45" s="102"/>
      <c r="J45" s="102"/>
      <c r="K45" s="102"/>
      <c r="L45" s="102"/>
      <c r="M45" s="102"/>
    </row>
    <row r="46" spans="1:13" ht="15" x14ac:dyDescent="0.2">
      <c r="A46" s="104"/>
      <c r="B46" s="105"/>
      <c r="L46" s="102"/>
      <c r="M46" s="102"/>
    </row>
    <row r="47" spans="1:13" x14ac:dyDescent="0.2">
      <c r="B47" s="67"/>
      <c r="L47" s="102"/>
      <c r="M47" s="102"/>
    </row>
    <row r="48" spans="1:13" x14ac:dyDescent="0.2">
      <c r="B48" s="67"/>
      <c r="L48" s="102"/>
      <c r="M48" s="102"/>
    </row>
    <row r="49" spans="1:13" x14ac:dyDescent="0.2">
      <c r="B49" s="67"/>
      <c r="L49" s="102"/>
      <c r="M49" s="102"/>
    </row>
    <row r="62" spans="1:13" x14ac:dyDescent="0.2">
      <c r="A62" s="106" t="s">
        <v>47</v>
      </c>
    </row>
  </sheetData>
  <mergeCells count="84">
    <mergeCell ref="B32:D32"/>
    <mergeCell ref="E32:G32"/>
    <mergeCell ref="H32:J32"/>
    <mergeCell ref="K32:M32"/>
    <mergeCell ref="B30:D30"/>
    <mergeCell ref="E30:G30"/>
    <mergeCell ref="H30:J30"/>
    <mergeCell ref="K30:M30"/>
    <mergeCell ref="B31:D31"/>
    <mergeCell ref="E31:G31"/>
    <mergeCell ref="H31:J31"/>
    <mergeCell ref="K31:M31"/>
    <mergeCell ref="B28:D28"/>
    <mergeCell ref="E28:G28"/>
    <mergeCell ref="H28:J28"/>
    <mergeCell ref="K28:M28"/>
    <mergeCell ref="B29:D29"/>
    <mergeCell ref="E29:G29"/>
    <mergeCell ref="H29:J29"/>
    <mergeCell ref="K29:M29"/>
    <mergeCell ref="B26:D26"/>
    <mergeCell ref="E26:G26"/>
    <mergeCell ref="H26:J26"/>
    <mergeCell ref="K26:M26"/>
    <mergeCell ref="B27:D27"/>
    <mergeCell ref="E27:G27"/>
    <mergeCell ref="H27:J27"/>
    <mergeCell ref="K27:M27"/>
    <mergeCell ref="B23:D23"/>
    <mergeCell ref="E23:G23"/>
    <mergeCell ref="H23:J23"/>
    <mergeCell ref="K23:M23"/>
    <mergeCell ref="A24:G24"/>
    <mergeCell ref="B25:D25"/>
    <mergeCell ref="E25:G25"/>
    <mergeCell ref="H25:J25"/>
    <mergeCell ref="K25:M25"/>
    <mergeCell ref="B21:D21"/>
    <mergeCell ref="E21:G21"/>
    <mergeCell ref="H21:J21"/>
    <mergeCell ref="K21:M21"/>
    <mergeCell ref="B22:D22"/>
    <mergeCell ref="E22:G22"/>
    <mergeCell ref="H22:J22"/>
    <mergeCell ref="K22:M22"/>
    <mergeCell ref="B19:D19"/>
    <mergeCell ref="E19:G19"/>
    <mergeCell ref="H19:J19"/>
    <mergeCell ref="K19:M19"/>
    <mergeCell ref="B20:D20"/>
    <mergeCell ref="E20:G20"/>
    <mergeCell ref="H20:J20"/>
    <mergeCell ref="K20:M20"/>
    <mergeCell ref="B17:D17"/>
    <mergeCell ref="E17:G17"/>
    <mergeCell ref="H17:J17"/>
    <mergeCell ref="K17:M17"/>
    <mergeCell ref="B18:D18"/>
    <mergeCell ref="E18:G18"/>
    <mergeCell ref="H18:J18"/>
    <mergeCell ref="K18:M18"/>
    <mergeCell ref="B14:D14"/>
    <mergeCell ref="E14:G14"/>
    <mergeCell ref="H14:J14"/>
    <mergeCell ref="K14:M14"/>
    <mergeCell ref="A15:G15"/>
    <mergeCell ref="B16:D16"/>
    <mergeCell ref="E16:G16"/>
    <mergeCell ref="H16:J16"/>
    <mergeCell ref="K16:M16"/>
    <mergeCell ref="B12:D12"/>
    <mergeCell ref="E12:G12"/>
    <mergeCell ref="H12:J12"/>
    <mergeCell ref="K12:M12"/>
    <mergeCell ref="B13:D13"/>
    <mergeCell ref="E13:G13"/>
    <mergeCell ref="H13:J13"/>
    <mergeCell ref="K13:M13"/>
    <mergeCell ref="A1:I1"/>
    <mergeCell ref="A2:I2"/>
    <mergeCell ref="B3:D3"/>
    <mergeCell ref="B4:D4"/>
    <mergeCell ref="A5:B5"/>
    <mergeCell ref="B6:I6"/>
  </mergeCells>
  <pageMargins left="0.25" right="0.25" top="0.75" bottom="0.75" header="0.3" footer="0.3"/>
  <pageSetup orientation="portrait" horizontalDpi="1200" verticalDpi="1200"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0"/>
  <sheetViews>
    <sheetView workbookViewId="0">
      <selection activeCell="D15" sqref="D15:G22"/>
    </sheetView>
  </sheetViews>
  <sheetFormatPr defaultRowHeight="12.75" x14ac:dyDescent="0.2"/>
  <sheetData>
    <row r="1" spans="1:12" ht="15.75" x14ac:dyDescent="0.25">
      <c r="A1" s="9" t="s">
        <v>0</v>
      </c>
      <c r="B1" s="8"/>
      <c r="C1" s="8"/>
      <c r="D1" s="8"/>
      <c r="E1" s="4"/>
      <c r="F1" s="4"/>
      <c r="G1" s="4"/>
      <c r="H1" s="4"/>
      <c r="I1" s="4"/>
      <c r="J1" s="4"/>
    </row>
    <row r="2" spans="1:12" ht="15.75" x14ac:dyDescent="0.25">
      <c r="A2" s="4"/>
      <c r="B2" s="3"/>
      <c r="C2" s="3"/>
      <c r="D2" s="3"/>
      <c r="E2" s="3"/>
      <c r="F2" s="3"/>
      <c r="G2" s="3"/>
      <c r="H2" s="3"/>
      <c r="I2" s="3"/>
      <c r="J2" s="3"/>
    </row>
    <row r="3" spans="1:12" x14ac:dyDescent="0.2">
      <c r="A3" s="24" t="s">
        <v>17</v>
      </c>
      <c r="B3" s="25"/>
      <c r="C3" s="26"/>
      <c r="D3" s="26"/>
      <c r="E3" s="26"/>
      <c r="F3" s="26"/>
      <c r="G3" s="25"/>
      <c r="H3" s="26"/>
      <c r="I3" s="6"/>
      <c r="J3" s="6"/>
      <c r="K3" s="6"/>
      <c r="L3" s="6"/>
    </row>
    <row r="4" spans="1:12" x14ac:dyDescent="0.2">
      <c r="A4" s="52"/>
      <c r="B4" s="52"/>
      <c r="C4" s="52"/>
      <c r="D4" s="27" t="s">
        <v>8</v>
      </c>
      <c r="E4" s="27" t="s">
        <v>9</v>
      </c>
      <c r="F4" s="27" t="s">
        <v>10</v>
      </c>
      <c r="G4" s="27" t="s">
        <v>11</v>
      </c>
      <c r="H4" s="28" t="s">
        <v>12</v>
      </c>
      <c r="I4" s="7"/>
      <c r="J4" s="7"/>
      <c r="K4" s="7"/>
      <c r="L4" s="7"/>
    </row>
    <row r="5" spans="1:12" x14ac:dyDescent="0.2">
      <c r="A5" s="53" t="s">
        <v>18</v>
      </c>
      <c r="B5" s="53"/>
      <c r="C5" s="53"/>
      <c r="D5" s="33">
        <v>18</v>
      </c>
      <c r="E5" s="33">
        <v>15</v>
      </c>
      <c r="F5" s="33">
        <v>15</v>
      </c>
      <c r="G5" s="33">
        <v>7.5</v>
      </c>
      <c r="H5" s="30">
        <f>SUM(D5:G5)</f>
        <v>55.5</v>
      </c>
      <c r="I5" s="7"/>
      <c r="J5" s="7"/>
      <c r="K5" s="7"/>
      <c r="L5" s="7"/>
    </row>
    <row r="6" spans="1:12" x14ac:dyDescent="0.2">
      <c r="A6" s="53" t="s">
        <v>19</v>
      </c>
      <c r="B6" s="53"/>
      <c r="C6" s="53"/>
      <c r="D6" s="33">
        <v>24</v>
      </c>
      <c r="E6" s="33">
        <v>18</v>
      </c>
      <c r="F6" s="33">
        <v>15</v>
      </c>
      <c r="G6" s="33">
        <v>9</v>
      </c>
      <c r="H6" s="30">
        <f t="shared" ref="H6:H12" si="0">SUM(D6:G6)</f>
        <v>66</v>
      </c>
      <c r="I6" s="7"/>
      <c r="J6" s="7"/>
      <c r="K6" s="7"/>
      <c r="L6" s="7"/>
    </row>
    <row r="7" spans="1:12" x14ac:dyDescent="0.2">
      <c r="A7" s="53" t="s">
        <v>20</v>
      </c>
      <c r="B7" s="53"/>
      <c r="C7" s="53"/>
      <c r="D7" s="33">
        <v>15</v>
      </c>
      <c r="E7" s="33">
        <v>15</v>
      </c>
      <c r="F7" s="33">
        <v>15</v>
      </c>
      <c r="G7" s="33">
        <v>9</v>
      </c>
      <c r="H7" s="30">
        <f t="shared" si="0"/>
        <v>54</v>
      </c>
      <c r="I7" s="7"/>
      <c r="J7" s="7"/>
      <c r="K7" s="7"/>
      <c r="L7" s="7"/>
    </row>
    <row r="8" spans="1:12" x14ac:dyDescent="0.2">
      <c r="A8" s="53" t="s">
        <v>21</v>
      </c>
      <c r="B8" s="53"/>
      <c r="C8" s="53"/>
      <c r="D8" s="33">
        <v>18</v>
      </c>
      <c r="E8" s="33">
        <v>15</v>
      </c>
      <c r="F8" s="33">
        <v>15</v>
      </c>
      <c r="G8" s="33">
        <v>7.5</v>
      </c>
      <c r="H8" s="30">
        <f t="shared" si="0"/>
        <v>55.5</v>
      </c>
      <c r="I8" s="7"/>
      <c r="J8" s="7"/>
      <c r="K8" s="7"/>
      <c r="L8" s="7"/>
    </row>
    <row r="9" spans="1:12" x14ac:dyDescent="0.2">
      <c r="A9" s="53" t="s">
        <v>22</v>
      </c>
      <c r="B9" s="53"/>
      <c r="C9" s="53"/>
      <c r="D9" s="33">
        <v>27</v>
      </c>
      <c r="E9" s="33">
        <v>24</v>
      </c>
      <c r="F9" s="33">
        <v>22.5</v>
      </c>
      <c r="G9" s="33">
        <v>13.5</v>
      </c>
      <c r="H9" s="30">
        <f t="shared" si="0"/>
        <v>87</v>
      </c>
      <c r="I9" s="7"/>
      <c r="J9" s="7"/>
      <c r="K9" s="7"/>
      <c r="L9" s="7"/>
    </row>
    <row r="10" spans="1:12" x14ac:dyDescent="0.2">
      <c r="A10" s="53" t="s">
        <v>23</v>
      </c>
      <c r="B10" s="53"/>
      <c r="C10" s="53"/>
      <c r="D10" s="33">
        <v>24</v>
      </c>
      <c r="E10" s="33">
        <v>24</v>
      </c>
      <c r="F10" s="33">
        <v>22.5</v>
      </c>
      <c r="G10" s="33">
        <v>13.5</v>
      </c>
      <c r="H10" s="30">
        <f t="shared" si="0"/>
        <v>84</v>
      </c>
      <c r="I10" s="7"/>
      <c r="J10" s="7"/>
      <c r="K10" s="7"/>
      <c r="L10" s="7"/>
    </row>
    <row r="11" spans="1:12" x14ac:dyDescent="0.2">
      <c r="A11" s="53" t="s">
        <v>24</v>
      </c>
      <c r="B11" s="53"/>
      <c r="C11" s="53"/>
      <c r="D11" s="33">
        <v>18</v>
      </c>
      <c r="E11" s="33">
        <v>15</v>
      </c>
      <c r="F11" s="33">
        <v>15</v>
      </c>
      <c r="G11" s="33">
        <v>7.5</v>
      </c>
      <c r="H11" s="30">
        <f t="shared" si="0"/>
        <v>55.5</v>
      </c>
      <c r="I11" s="7"/>
      <c r="J11" s="7"/>
      <c r="K11" s="7"/>
      <c r="L11" s="7"/>
    </row>
    <row r="12" spans="1:12" x14ac:dyDescent="0.2">
      <c r="A12" s="53" t="s">
        <v>25</v>
      </c>
      <c r="B12" s="53"/>
      <c r="C12" s="53"/>
      <c r="D12" s="33">
        <v>18</v>
      </c>
      <c r="E12" s="33">
        <v>15</v>
      </c>
      <c r="F12" s="33">
        <v>12.5</v>
      </c>
      <c r="G12" s="33">
        <v>9</v>
      </c>
      <c r="H12" s="30">
        <f t="shared" si="0"/>
        <v>54.5</v>
      </c>
      <c r="I12" s="7"/>
      <c r="J12" s="7"/>
      <c r="K12" s="7"/>
      <c r="L12" s="7"/>
    </row>
    <row r="13" spans="1:12" x14ac:dyDescent="0.2">
      <c r="A13" s="23" t="s">
        <v>26</v>
      </c>
      <c r="B13" s="26"/>
      <c r="C13" s="26"/>
      <c r="D13" s="26"/>
      <c r="E13" s="26"/>
      <c r="F13" s="26"/>
      <c r="G13" s="26"/>
      <c r="H13" s="26"/>
      <c r="I13" s="7"/>
      <c r="J13" s="7"/>
      <c r="K13" s="7"/>
      <c r="L13" s="7"/>
    </row>
    <row r="14" spans="1:12" x14ac:dyDescent="0.2">
      <c r="A14" s="52"/>
      <c r="B14" s="52"/>
      <c r="C14" s="52"/>
      <c r="D14" s="27" t="s">
        <v>8</v>
      </c>
      <c r="E14" s="27" t="s">
        <v>9</v>
      </c>
      <c r="F14" s="27" t="s">
        <v>10</v>
      </c>
      <c r="G14" s="27" t="s">
        <v>11</v>
      </c>
      <c r="H14" s="28" t="s">
        <v>12</v>
      </c>
      <c r="I14" s="7"/>
      <c r="J14" s="7"/>
      <c r="K14" s="7"/>
      <c r="L14" s="7"/>
    </row>
    <row r="15" spans="1:12" x14ac:dyDescent="0.2">
      <c r="A15" s="53" t="s">
        <v>18</v>
      </c>
      <c r="B15" s="53"/>
      <c r="C15" s="53"/>
      <c r="D15" s="29">
        <v>0</v>
      </c>
      <c r="E15" s="33">
        <v>0</v>
      </c>
      <c r="F15" s="33">
        <v>0</v>
      </c>
      <c r="G15" s="33">
        <v>0</v>
      </c>
      <c r="H15" s="30">
        <f>SUM(D15:G15)</f>
        <v>0</v>
      </c>
      <c r="I15" s="7"/>
      <c r="J15" s="7"/>
      <c r="K15" s="7"/>
      <c r="L15" s="7"/>
    </row>
    <row r="16" spans="1:12" x14ac:dyDescent="0.2">
      <c r="A16" s="53" t="s">
        <v>19</v>
      </c>
      <c r="B16" s="53"/>
      <c r="C16" s="53"/>
      <c r="D16" s="33">
        <v>0</v>
      </c>
      <c r="E16" s="33">
        <v>0</v>
      </c>
      <c r="F16" s="33">
        <v>0</v>
      </c>
      <c r="G16" s="33">
        <v>0</v>
      </c>
      <c r="H16" s="30">
        <f t="shared" ref="H16:H22" si="1">SUM(D16:G16)</f>
        <v>0</v>
      </c>
      <c r="I16" s="7"/>
      <c r="J16" s="7"/>
      <c r="K16" s="7"/>
      <c r="L16" s="7"/>
    </row>
    <row r="17" spans="1:12" x14ac:dyDescent="0.2">
      <c r="A17" s="53" t="s">
        <v>20</v>
      </c>
      <c r="B17" s="53"/>
      <c r="C17" s="53"/>
      <c r="D17" s="33">
        <v>0</v>
      </c>
      <c r="E17" s="33">
        <v>0</v>
      </c>
      <c r="F17" s="33">
        <v>0</v>
      </c>
      <c r="G17" s="33">
        <v>0</v>
      </c>
      <c r="H17" s="30">
        <f t="shared" si="1"/>
        <v>0</v>
      </c>
      <c r="I17" s="7"/>
      <c r="J17" s="7"/>
      <c r="K17" s="7"/>
      <c r="L17" s="7"/>
    </row>
    <row r="18" spans="1:12" x14ac:dyDescent="0.2">
      <c r="A18" s="53" t="s">
        <v>21</v>
      </c>
      <c r="B18" s="53"/>
      <c r="C18" s="53"/>
      <c r="D18" s="33">
        <v>0</v>
      </c>
      <c r="E18" s="33">
        <v>0</v>
      </c>
      <c r="F18" s="33">
        <v>0</v>
      </c>
      <c r="G18" s="33">
        <v>0</v>
      </c>
      <c r="H18" s="30">
        <f t="shared" si="1"/>
        <v>0</v>
      </c>
      <c r="I18" s="7"/>
      <c r="J18" s="7"/>
      <c r="K18" s="7"/>
      <c r="L18" s="7"/>
    </row>
    <row r="19" spans="1:12" x14ac:dyDescent="0.2">
      <c r="A19" s="53" t="s">
        <v>22</v>
      </c>
      <c r="B19" s="53"/>
      <c r="C19" s="53"/>
      <c r="D19" s="33">
        <v>0</v>
      </c>
      <c r="E19" s="33">
        <v>0</v>
      </c>
      <c r="F19" s="33">
        <v>0</v>
      </c>
      <c r="G19" s="33">
        <v>0</v>
      </c>
      <c r="H19" s="30">
        <f t="shared" si="1"/>
        <v>0</v>
      </c>
      <c r="I19" s="7"/>
      <c r="J19" s="7"/>
      <c r="K19" s="7"/>
      <c r="L19" s="7"/>
    </row>
    <row r="20" spans="1:12" x14ac:dyDescent="0.2">
      <c r="A20" s="53" t="s">
        <v>23</v>
      </c>
      <c r="B20" s="53"/>
      <c r="C20" s="53"/>
      <c r="D20" s="33">
        <v>0</v>
      </c>
      <c r="E20" s="33">
        <v>0</v>
      </c>
      <c r="F20" s="33">
        <v>0</v>
      </c>
      <c r="G20" s="33">
        <v>0</v>
      </c>
      <c r="H20" s="30">
        <f t="shared" si="1"/>
        <v>0</v>
      </c>
      <c r="I20" s="7"/>
      <c r="J20" s="7"/>
      <c r="K20" s="7"/>
      <c r="L20" s="7"/>
    </row>
    <row r="21" spans="1:12" x14ac:dyDescent="0.2">
      <c r="A21" s="53" t="s">
        <v>24</v>
      </c>
      <c r="B21" s="53"/>
      <c r="C21" s="53"/>
      <c r="D21" s="33">
        <v>0</v>
      </c>
      <c r="E21" s="33">
        <v>0</v>
      </c>
      <c r="F21" s="33">
        <v>0</v>
      </c>
      <c r="G21" s="33">
        <v>0</v>
      </c>
      <c r="H21" s="30">
        <f t="shared" si="1"/>
        <v>0</v>
      </c>
      <c r="I21" s="7"/>
      <c r="J21" s="7"/>
      <c r="K21" s="7"/>
      <c r="L21" s="7"/>
    </row>
    <row r="22" spans="1:12" x14ac:dyDescent="0.2">
      <c r="A22" s="53" t="s">
        <v>25</v>
      </c>
      <c r="B22" s="53"/>
      <c r="C22" s="53"/>
      <c r="D22" s="33">
        <v>0</v>
      </c>
      <c r="E22" s="33">
        <v>0</v>
      </c>
      <c r="F22" s="33">
        <v>0</v>
      </c>
      <c r="G22" s="33">
        <v>0</v>
      </c>
      <c r="H22" s="30">
        <f t="shared" si="1"/>
        <v>0</v>
      </c>
      <c r="I22" s="7"/>
      <c r="J22" s="7"/>
      <c r="K22" s="7"/>
      <c r="L22" s="7"/>
    </row>
    <row r="23" spans="1:12" x14ac:dyDescent="0.2">
      <c r="A23" s="7"/>
      <c r="B23" s="7"/>
      <c r="C23" s="7"/>
      <c r="D23" s="7"/>
      <c r="E23" s="7"/>
      <c r="F23" s="7"/>
      <c r="G23" s="7"/>
      <c r="H23" s="7"/>
      <c r="I23" s="7"/>
      <c r="J23" s="7"/>
      <c r="K23" s="7"/>
      <c r="L23" s="7"/>
    </row>
    <row r="24" spans="1:12" x14ac:dyDescent="0.2">
      <c r="A24" s="7"/>
      <c r="B24" s="7"/>
      <c r="C24" s="7"/>
      <c r="D24" s="7"/>
      <c r="E24" s="7"/>
      <c r="F24" s="7"/>
      <c r="G24" s="7"/>
      <c r="H24" s="7"/>
      <c r="I24" s="7"/>
      <c r="J24" s="7"/>
      <c r="K24" s="7"/>
      <c r="L24" s="7"/>
    </row>
    <row r="25" spans="1:12" x14ac:dyDescent="0.2">
      <c r="A25" s="7"/>
      <c r="B25" s="7"/>
      <c r="C25" s="7"/>
      <c r="D25" s="7"/>
      <c r="E25" s="7"/>
      <c r="F25" s="7"/>
      <c r="G25" s="7"/>
      <c r="H25" s="7"/>
      <c r="I25" s="7"/>
      <c r="J25" s="7"/>
      <c r="K25" s="7"/>
      <c r="L25" s="7"/>
    </row>
    <row r="26" spans="1:12" x14ac:dyDescent="0.2">
      <c r="A26" s="7"/>
      <c r="B26" s="7"/>
      <c r="C26" s="7"/>
      <c r="D26" s="7"/>
      <c r="E26" s="7"/>
      <c r="F26" s="7"/>
      <c r="G26" s="7"/>
      <c r="H26" s="7"/>
      <c r="I26" s="7"/>
      <c r="J26" s="7"/>
      <c r="K26" s="7"/>
      <c r="L26" s="7"/>
    </row>
    <row r="27" spans="1:12" x14ac:dyDescent="0.2">
      <c r="A27" s="7"/>
      <c r="B27" s="7"/>
      <c r="C27" s="7"/>
      <c r="D27" s="7"/>
      <c r="E27" s="7"/>
      <c r="F27" s="7"/>
      <c r="G27" s="7"/>
      <c r="H27" s="7"/>
      <c r="I27" s="7"/>
      <c r="J27" s="7"/>
      <c r="K27" s="7"/>
      <c r="L27" s="7"/>
    </row>
    <row r="28" spans="1:12" x14ac:dyDescent="0.2">
      <c r="A28" s="7"/>
      <c r="B28" s="7"/>
      <c r="C28" s="7"/>
      <c r="D28" s="7"/>
      <c r="E28" s="7"/>
      <c r="F28" s="7"/>
      <c r="G28" s="7"/>
      <c r="H28" s="7"/>
      <c r="I28" s="7"/>
      <c r="J28" s="7"/>
      <c r="K28" s="7"/>
      <c r="L28" s="7"/>
    </row>
    <row r="29" spans="1:12" x14ac:dyDescent="0.2">
      <c r="A29" s="7"/>
      <c r="B29" s="7"/>
      <c r="C29" s="7"/>
      <c r="D29" s="7"/>
      <c r="E29" s="7"/>
      <c r="F29" s="7"/>
      <c r="G29" s="7"/>
      <c r="H29" s="7"/>
      <c r="I29" s="7"/>
      <c r="J29" s="7"/>
      <c r="K29" s="7"/>
      <c r="L29" s="7"/>
    </row>
    <row r="30" spans="1:12" x14ac:dyDescent="0.2">
      <c r="A30" s="7"/>
      <c r="B30" s="7"/>
      <c r="C30" s="7"/>
      <c r="D30" s="7"/>
      <c r="E30" s="7"/>
      <c r="F30" s="7"/>
      <c r="G30" s="7"/>
      <c r="H30" s="7"/>
      <c r="I30" s="7"/>
      <c r="J30" s="7"/>
      <c r="K30" s="7"/>
      <c r="L30" s="7"/>
    </row>
  </sheetData>
  <mergeCells count="18">
    <mergeCell ref="A22:C22"/>
    <mergeCell ref="A17:C17"/>
    <mergeCell ref="A18:C18"/>
    <mergeCell ref="A19:C19"/>
    <mergeCell ref="A20:C20"/>
    <mergeCell ref="A21:C21"/>
    <mergeCell ref="A11:C11"/>
    <mergeCell ref="A12:C12"/>
    <mergeCell ref="A14:C14"/>
    <mergeCell ref="A15:C15"/>
    <mergeCell ref="A16:C16"/>
    <mergeCell ref="A7:C7"/>
    <mergeCell ref="A8:C8"/>
    <mergeCell ref="A9:C9"/>
    <mergeCell ref="A10:C10"/>
    <mergeCell ref="A4:C4"/>
    <mergeCell ref="A5:C5"/>
    <mergeCell ref="A6:C6"/>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0"/>
  <sheetViews>
    <sheetView workbookViewId="0">
      <selection activeCell="B28" sqref="B28"/>
    </sheetView>
  </sheetViews>
  <sheetFormatPr defaultRowHeight="12.75" x14ac:dyDescent="0.2"/>
  <sheetData>
    <row r="1" spans="1:12" ht="15.75" x14ac:dyDescent="0.25">
      <c r="A1" s="9" t="s">
        <v>0</v>
      </c>
      <c r="B1" s="8"/>
      <c r="C1" s="8"/>
      <c r="D1" s="8"/>
      <c r="E1" s="4"/>
      <c r="F1" s="4"/>
      <c r="G1" s="4"/>
      <c r="H1" s="4"/>
      <c r="I1" s="4"/>
      <c r="J1" s="4"/>
      <c r="K1" s="7"/>
    </row>
    <row r="2" spans="1:12" ht="15.75" x14ac:dyDescent="0.25">
      <c r="A2" s="4"/>
      <c r="B2" s="3"/>
      <c r="C2" s="3"/>
      <c r="D2" s="3"/>
      <c r="E2" s="3"/>
      <c r="F2" s="3"/>
      <c r="G2" s="3"/>
      <c r="H2" s="3"/>
      <c r="I2" s="3"/>
      <c r="J2" s="3"/>
      <c r="K2" s="3"/>
    </row>
    <row r="3" spans="1:12" x14ac:dyDescent="0.2">
      <c r="A3" s="24" t="s">
        <v>17</v>
      </c>
      <c r="B3" s="25"/>
      <c r="C3" s="26"/>
      <c r="D3" s="26"/>
      <c r="E3" s="26"/>
      <c r="F3" s="26"/>
      <c r="G3" s="25"/>
      <c r="H3" s="26"/>
      <c r="I3" s="6"/>
      <c r="J3" s="6"/>
      <c r="K3" s="6"/>
      <c r="L3" s="6"/>
    </row>
    <row r="4" spans="1:12" x14ac:dyDescent="0.2">
      <c r="A4" s="52"/>
      <c r="B4" s="52"/>
      <c r="C4" s="52"/>
      <c r="D4" s="27" t="s">
        <v>8</v>
      </c>
      <c r="E4" s="27" t="s">
        <v>9</v>
      </c>
      <c r="F4" s="27" t="s">
        <v>10</v>
      </c>
      <c r="G4" s="27" t="s">
        <v>11</v>
      </c>
      <c r="H4" s="28" t="s">
        <v>12</v>
      </c>
      <c r="I4" s="7"/>
      <c r="J4" s="7"/>
      <c r="K4" s="7"/>
      <c r="L4" s="7"/>
    </row>
    <row r="5" spans="1:12" x14ac:dyDescent="0.2">
      <c r="A5" s="53" t="s">
        <v>18</v>
      </c>
      <c r="B5" s="53"/>
      <c r="C5" s="53"/>
      <c r="D5" s="39">
        <v>15</v>
      </c>
      <c r="E5" s="39">
        <v>15</v>
      </c>
      <c r="F5" s="39">
        <v>12.5</v>
      </c>
      <c r="G5" s="39">
        <v>7.5</v>
      </c>
      <c r="H5" s="30">
        <f>SUM(D5:G5)</f>
        <v>50</v>
      </c>
      <c r="I5" s="7"/>
      <c r="J5" s="7"/>
      <c r="K5" s="7"/>
      <c r="L5" s="7"/>
    </row>
    <row r="6" spans="1:12" x14ac:dyDescent="0.2">
      <c r="A6" s="53" t="s">
        <v>19</v>
      </c>
      <c r="B6" s="53"/>
      <c r="C6" s="53"/>
      <c r="D6" s="39">
        <v>24</v>
      </c>
      <c r="E6" s="39">
        <v>20.399999999999999</v>
      </c>
      <c r="F6" s="39">
        <v>15</v>
      </c>
      <c r="G6" s="39">
        <v>10.199999999999999</v>
      </c>
      <c r="H6" s="30">
        <f t="shared" ref="H6:H12" si="0">SUM(D6:G6)</f>
        <v>69.599999999999994</v>
      </c>
      <c r="I6" s="7"/>
      <c r="J6" s="7"/>
      <c r="K6" s="7"/>
      <c r="L6" s="7"/>
    </row>
    <row r="7" spans="1:12" x14ac:dyDescent="0.2">
      <c r="A7" s="53" t="s">
        <v>20</v>
      </c>
      <c r="B7" s="53"/>
      <c r="C7" s="53"/>
      <c r="D7" s="39">
        <v>8.3999999999999986</v>
      </c>
      <c r="E7" s="39">
        <v>16.200000000000003</v>
      </c>
      <c r="F7" s="39">
        <v>12.5</v>
      </c>
      <c r="G7" s="39">
        <v>7.5</v>
      </c>
      <c r="H7" s="30">
        <f t="shared" si="0"/>
        <v>44.6</v>
      </c>
      <c r="I7" s="7"/>
      <c r="J7" s="7"/>
      <c r="K7" s="7"/>
      <c r="L7" s="7"/>
    </row>
    <row r="8" spans="1:12" x14ac:dyDescent="0.2">
      <c r="A8" s="53" t="s">
        <v>21</v>
      </c>
      <c r="B8" s="53"/>
      <c r="C8" s="53"/>
      <c r="D8" s="39">
        <v>8.3999999999999986</v>
      </c>
      <c r="E8" s="39">
        <v>14.399999999999999</v>
      </c>
      <c r="F8" s="39">
        <v>10</v>
      </c>
      <c r="G8" s="39">
        <v>6</v>
      </c>
      <c r="H8" s="30">
        <f t="shared" si="0"/>
        <v>38.799999999999997</v>
      </c>
      <c r="I8" s="7"/>
      <c r="J8" s="7"/>
      <c r="K8" s="7"/>
      <c r="L8" s="7"/>
    </row>
    <row r="9" spans="1:12" x14ac:dyDescent="0.2">
      <c r="A9" s="53" t="s">
        <v>22</v>
      </c>
      <c r="B9" s="53"/>
      <c r="C9" s="53"/>
      <c r="D9" s="39">
        <v>24</v>
      </c>
      <c r="E9" s="39">
        <v>21</v>
      </c>
      <c r="F9" s="39">
        <v>17.5</v>
      </c>
      <c r="G9" s="39">
        <v>12</v>
      </c>
      <c r="H9" s="30">
        <f t="shared" si="0"/>
        <v>74.5</v>
      </c>
      <c r="I9" s="7"/>
      <c r="J9" s="7"/>
      <c r="K9" s="7"/>
      <c r="L9" s="7"/>
    </row>
    <row r="10" spans="1:12" x14ac:dyDescent="0.2">
      <c r="A10" s="53" t="s">
        <v>23</v>
      </c>
      <c r="B10" s="53"/>
      <c r="C10" s="53"/>
      <c r="D10" s="39">
        <v>24</v>
      </c>
      <c r="E10" s="39">
        <v>24</v>
      </c>
      <c r="F10" s="39">
        <v>20</v>
      </c>
      <c r="G10" s="39">
        <v>12</v>
      </c>
      <c r="H10" s="30">
        <f t="shared" si="0"/>
        <v>80</v>
      </c>
      <c r="I10" s="7"/>
      <c r="J10" s="7"/>
      <c r="K10" s="7"/>
      <c r="L10" s="7"/>
    </row>
    <row r="11" spans="1:12" x14ac:dyDescent="0.2">
      <c r="A11" s="53" t="s">
        <v>24</v>
      </c>
      <c r="B11" s="53"/>
      <c r="C11" s="53"/>
      <c r="D11" s="39">
        <v>18</v>
      </c>
      <c r="E11" s="39">
        <v>14.399999999999999</v>
      </c>
      <c r="F11" s="39">
        <v>12.5</v>
      </c>
      <c r="G11" s="39">
        <v>8.1000000000000014</v>
      </c>
      <c r="H11" s="30">
        <f t="shared" si="0"/>
        <v>53</v>
      </c>
      <c r="I11" s="7"/>
      <c r="J11" s="7"/>
      <c r="K11" s="7"/>
      <c r="L11" s="7"/>
    </row>
    <row r="12" spans="1:12" x14ac:dyDescent="0.2">
      <c r="A12" s="53" t="s">
        <v>25</v>
      </c>
      <c r="B12" s="53"/>
      <c r="C12" s="53"/>
      <c r="D12" s="39">
        <v>14.399999999999999</v>
      </c>
      <c r="E12" s="39">
        <v>15</v>
      </c>
      <c r="F12" s="39">
        <v>12.5</v>
      </c>
      <c r="G12" s="39">
        <v>7.1999999999999993</v>
      </c>
      <c r="H12" s="30">
        <f t="shared" si="0"/>
        <v>49.099999999999994</v>
      </c>
      <c r="I12" s="7"/>
      <c r="J12" s="7"/>
      <c r="K12" s="7"/>
      <c r="L12" s="7"/>
    </row>
    <row r="13" spans="1:12" x14ac:dyDescent="0.2">
      <c r="A13" s="23" t="s">
        <v>26</v>
      </c>
      <c r="B13" s="26"/>
      <c r="C13" s="26"/>
      <c r="D13" s="26"/>
      <c r="E13" s="26"/>
      <c r="F13" s="26"/>
      <c r="G13" s="26"/>
      <c r="H13" s="26"/>
      <c r="I13" s="7"/>
      <c r="J13" s="7"/>
      <c r="K13" s="7"/>
      <c r="L13" s="7"/>
    </row>
    <row r="14" spans="1:12" x14ac:dyDescent="0.2">
      <c r="A14" s="52"/>
      <c r="B14" s="52"/>
      <c r="C14" s="52"/>
      <c r="D14" s="27" t="s">
        <v>8</v>
      </c>
      <c r="E14" s="27" t="s">
        <v>9</v>
      </c>
      <c r="F14" s="27" t="s">
        <v>10</v>
      </c>
      <c r="G14" s="27" t="s">
        <v>11</v>
      </c>
      <c r="H14" s="28" t="s">
        <v>12</v>
      </c>
      <c r="I14" s="7"/>
      <c r="J14" s="7"/>
      <c r="K14" s="7"/>
      <c r="L14" s="7"/>
    </row>
    <row r="15" spans="1:12" x14ac:dyDescent="0.2">
      <c r="A15" s="53" t="s">
        <v>18</v>
      </c>
      <c r="B15" s="53"/>
      <c r="C15" s="53"/>
      <c r="D15" s="40">
        <v>20.399999999999999</v>
      </c>
      <c r="E15" s="40">
        <v>19.200000000000003</v>
      </c>
      <c r="F15" s="40">
        <v>13.5</v>
      </c>
      <c r="G15" s="40">
        <v>7.5</v>
      </c>
      <c r="H15" s="30">
        <f>SUM(D15:G15)</f>
        <v>60.6</v>
      </c>
      <c r="I15" s="7"/>
      <c r="J15" s="7"/>
      <c r="K15" s="7"/>
      <c r="L15" s="7"/>
    </row>
    <row r="16" spans="1:12" x14ac:dyDescent="0.2">
      <c r="A16" s="53" t="s">
        <v>19</v>
      </c>
      <c r="B16" s="53"/>
      <c r="C16" s="53"/>
      <c r="D16" s="40">
        <v>21</v>
      </c>
      <c r="E16" s="40">
        <v>20.399999999999999</v>
      </c>
      <c r="F16" s="40">
        <v>17.5</v>
      </c>
      <c r="G16" s="40">
        <v>10.5</v>
      </c>
      <c r="H16" s="30">
        <f t="shared" ref="H16:H22" si="1">SUM(D16:G16)</f>
        <v>69.400000000000006</v>
      </c>
      <c r="I16" s="7"/>
      <c r="J16" s="7"/>
      <c r="K16" s="7"/>
      <c r="L16" s="7"/>
    </row>
    <row r="17" spans="1:12" x14ac:dyDescent="0.2">
      <c r="A17" s="53" t="s">
        <v>20</v>
      </c>
      <c r="B17" s="53"/>
      <c r="C17" s="53"/>
      <c r="D17" s="40">
        <v>8.3999999999999986</v>
      </c>
      <c r="E17" s="40">
        <v>16.200000000000003</v>
      </c>
      <c r="F17" s="40">
        <v>10</v>
      </c>
      <c r="G17" s="40">
        <v>6</v>
      </c>
      <c r="H17" s="30">
        <f t="shared" si="1"/>
        <v>40.6</v>
      </c>
      <c r="I17" s="7"/>
      <c r="J17" s="7"/>
      <c r="K17" s="7"/>
      <c r="L17" s="7"/>
    </row>
    <row r="18" spans="1:12" x14ac:dyDescent="0.2">
      <c r="A18" s="53" t="s">
        <v>21</v>
      </c>
      <c r="B18" s="53"/>
      <c r="C18" s="53"/>
      <c r="D18" s="40">
        <v>8.3999999999999986</v>
      </c>
      <c r="E18" s="40">
        <v>14.399999999999999</v>
      </c>
      <c r="F18" s="40">
        <v>10</v>
      </c>
      <c r="G18" s="40">
        <v>6</v>
      </c>
      <c r="H18" s="30">
        <f t="shared" si="1"/>
        <v>38.799999999999997</v>
      </c>
      <c r="I18" s="7"/>
      <c r="J18" s="7"/>
      <c r="K18" s="7"/>
      <c r="L18" s="7"/>
    </row>
    <row r="19" spans="1:12" x14ac:dyDescent="0.2">
      <c r="A19" s="53" t="s">
        <v>22</v>
      </c>
      <c r="B19" s="53"/>
      <c r="C19" s="53"/>
      <c r="D19" s="40">
        <v>21</v>
      </c>
      <c r="E19" s="40">
        <v>21</v>
      </c>
      <c r="F19" s="40">
        <v>20</v>
      </c>
      <c r="G19" s="40">
        <v>10.5</v>
      </c>
      <c r="H19" s="30">
        <f t="shared" si="1"/>
        <v>72.5</v>
      </c>
      <c r="I19" s="7"/>
      <c r="J19" s="7"/>
      <c r="K19" s="7"/>
      <c r="L19" s="7"/>
    </row>
    <row r="20" spans="1:12" x14ac:dyDescent="0.2">
      <c r="A20" s="53" t="s">
        <v>23</v>
      </c>
      <c r="B20" s="53"/>
      <c r="C20" s="53"/>
      <c r="D20" s="40">
        <v>24</v>
      </c>
      <c r="E20" s="40">
        <v>24</v>
      </c>
      <c r="F20" s="40">
        <v>20</v>
      </c>
      <c r="G20" s="40">
        <v>12</v>
      </c>
      <c r="H20" s="30">
        <f t="shared" si="1"/>
        <v>80</v>
      </c>
      <c r="I20" s="7"/>
      <c r="J20" s="7"/>
      <c r="K20" s="7"/>
      <c r="L20" s="7"/>
    </row>
    <row r="21" spans="1:12" x14ac:dyDescent="0.2">
      <c r="A21" s="53" t="s">
        <v>24</v>
      </c>
      <c r="B21" s="53"/>
      <c r="C21" s="53"/>
      <c r="D21" s="40">
        <v>18</v>
      </c>
      <c r="E21" s="40">
        <v>14.399999999999999</v>
      </c>
      <c r="F21" s="40">
        <v>12.5</v>
      </c>
      <c r="G21" s="40">
        <v>8.1000000000000014</v>
      </c>
      <c r="H21" s="30">
        <f t="shared" si="1"/>
        <v>53</v>
      </c>
      <c r="I21" s="7"/>
      <c r="J21" s="7"/>
      <c r="K21" s="7"/>
      <c r="L21" s="7"/>
    </row>
    <row r="22" spans="1:12" x14ac:dyDescent="0.2">
      <c r="A22" s="53" t="s">
        <v>25</v>
      </c>
      <c r="B22" s="53"/>
      <c r="C22" s="53"/>
      <c r="D22" s="40">
        <v>20.399999999999999</v>
      </c>
      <c r="E22" s="40">
        <v>16.200000000000003</v>
      </c>
      <c r="F22" s="40">
        <v>12.5</v>
      </c>
      <c r="G22" s="40">
        <v>7.5</v>
      </c>
      <c r="H22" s="30">
        <f t="shared" si="1"/>
        <v>56.6</v>
      </c>
      <c r="I22" s="7"/>
      <c r="J22" s="7"/>
      <c r="K22" s="7"/>
      <c r="L22" s="7"/>
    </row>
    <row r="23" spans="1:12" x14ac:dyDescent="0.2">
      <c r="A23" s="7"/>
      <c r="B23" s="7"/>
      <c r="C23" s="7"/>
      <c r="D23" s="7"/>
      <c r="E23" s="7"/>
      <c r="F23" s="7"/>
      <c r="G23" s="7"/>
      <c r="H23" s="7"/>
      <c r="I23" s="7"/>
      <c r="J23" s="7"/>
      <c r="K23" s="7"/>
      <c r="L23" s="7"/>
    </row>
    <row r="24" spans="1:12" x14ac:dyDescent="0.2">
      <c r="A24" s="7"/>
      <c r="B24" s="7"/>
      <c r="C24" s="7"/>
      <c r="D24" s="7"/>
      <c r="E24" s="7"/>
      <c r="F24" s="7"/>
      <c r="G24" s="7"/>
      <c r="H24" s="7"/>
      <c r="I24" s="7"/>
      <c r="J24" s="7"/>
      <c r="K24" s="7"/>
      <c r="L24" s="7"/>
    </row>
    <row r="25" spans="1:12" x14ac:dyDescent="0.2">
      <c r="A25" s="7"/>
      <c r="B25" s="7"/>
      <c r="C25" s="7"/>
      <c r="D25" s="7"/>
      <c r="E25" s="7"/>
      <c r="F25" s="7"/>
      <c r="G25" s="7"/>
      <c r="H25" s="7"/>
      <c r="I25" s="7"/>
      <c r="J25" s="7"/>
      <c r="K25" s="7"/>
      <c r="L25" s="7"/>
    </row>
    <row r="26" spans="1:12" x14ac:dyDescent="0.2">
      <c r="A26" s="7"/>
      <c r="B26" s="7"/>
      <c r="C26" s="7"/>
      <c r="D26" s="7"/>
      <c r="E26" s="7"/>
      <c r="F26" s="7"/>
      <c r="G26" s="7"/>
      <c r="H26" s="7"/>
      <c r="I26" s="7"/>
      <c r="J26" s="7"/>
      <c r="K26" s="7"/>
      <c r="L26" s="7"/>
    </row>
    <row r="27" spans="1:12" x14ac:dyDescent="0.2">
      <c r="A27" s="7"/>
      <c r="B27" s="7"/>
      <c r="C27" s="7"/>
      <c r="D27" s="7"/>
      <c r="E27" s="7"/>
      <c r="F27" s="7"/>
      <c r="G27" s="7"/>
      <c r="H27" s="7"/>
      <c r="I27" s="7"/>
      <c r="J27" s="7"/>
      <c r="K27" s="7"/>
      <c r="L27" s="7"/>
    </row>
    <row r="28" spans="1:12" x14ac:dyDescent="0.2">
      <c r="A28" s="7"/>
      <c r="B28" s="7"/>
      <c r="C28" s="7"/>
      <c r="D28" s="7"/>
      <c r="E28" s="7"/>
      <c r="F28" s="7"/>
      <c r="G28" s="7"/>
      <c r="H28" s="7"/>
      <c r="I28" s="7"/>
      <c r="J28" s="7"/>
      <c r="K28" s="7"/>
      <c r="L28" s="7"/>
    </row>
    <row r="29" spans="1:12" x14ac:dyDescent="0.2">
      <c r="A29" s="7"/>
      <c r="B29" s="7"/>
      <c r="C29" s="7"/>
      <c r="D29" s="7"/>
      <c r="E29" s="7"/>
      <c r="F29" s="7"/>
      <c r="G29" s="7"/>
      <c r="H29" s="7"/>
      <c r="I29" s="7"/>
      <c r="J29" s="7"/>
      <c r="K29" s="7"/>
      <c r="L29" s="7"/>
    </row>
    <row r="30" spans="1:12" x14ac:dyDescent="0.2">
      <c r="A30" s="7"/>
      <c r="B30" s="7"/>
      <c r="C30" s="7"/>
      <c r="D30" s="7"/>
      <c r="E30" s="7"/>
      <c r="F30" s="7"/>
      <c r="G30" s="7"/>
      <c r="H30" s="7"/>
      <c r="I30" s="7"/>
      <c r="J30" s="7"/>
      <c r="K30" s="7"/>
      <c r="L30" s="7"/>
    </row>
  </sheetData>
  <mergeCells count="18">
    <mergeCell ref="A22:C22"/>
    <mergeCell ref="A17:C17"/>
    <mergeCell ref="A18:C18"/>
    <mergeCell ref="A19:C19"/>
    <mergeCell ref="A20:C20"/>
    <mergeCell ref="A21:C21"/>
    <mergeCell ref="A11:C11"/>
    <mergeCell ref="A12:C12"/>
    <mergeCell ref="A14:C14"/>
    <mergeCell ref="A15:C15"/>
    <mergeCell ref="A16:C16"/>
    <mergeCell ref="A7:C7"/>
    <mergeCell ref="A8:C8"/>
    <mergeCell ref="A9:C9"/>
    <mergeCell ref="A10:C10"/>
    <mergeCell ref="A4:C4"/>
    <mergeCell ref="A5:C5"/>
    <mergeCell ref="A6:C6"/>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0"/>
  <sheetViews>
    <sheetView workbookViewId="0">
      <selection activeCell="B27" sqref="B27"/>
    </sheetView>
  </sheetViews>
  <sheetFormatPr defaultRowHeight="12.75" x14ac:dyDescent="0.2"/>
  <sheetData>
    <row r="1" spans="1:12" ht="15.75" x14ac:dyDescent="0.25">
      <c r="A1" s="9" t="s">
        <v>0</v>
      </c>
      <c r="B1" s="8"/>
      <c r="C1" s="8"/>
      <c r="D1" s="8"/>
      <c r="E1" s="4"/>
      <c r="F1" s="4"/>
      <c r="G1" s="4"/>
      <c r="H1" s="4"/>
      <c r="I1" s="4"/>
      <c r="J1" s="4"/>
      <c r="K1" s="7"/>
    </row>
    <row r="2" spans="1:12" ht="15.75" x14ac:dyDescent="0.25">
      <c r="A2" s="4"/>
      <c r="B2" s="3"/>
      <c r="C2" s="3"/>
      <c r="D2" s="3"/>
      <c r="E2" s="3"/>
      <c r="F2" s="3"/>
      <c r="G2" s="3"/>
      <c r="H2" s="3"/>
      <c r="I2" s="3"/>
      <c r="J2" s="3"/>
      <c r="K2" s="3"/>
    </row>
    <row r="3" spans="1:12" x14ac:dyDescent="0.2">
      <c r="A3" s="24" t="s">
        <v>17</v>
      </c>
      <c r="B3" s="25"/>
      <c r="C3" s="26"/>
      <c r="D3" s="26"/>
      <c r="E3" s="26"/>
      <c r="F3" s="26"/>
      <c r="G3" s="25"/>
      <c r="H3" s="26"/>
      <c r="I3" s="6"/>
      <c r="J3" s="6"/>
      <c r="K3" s="6"/>
      <c r="L3" s="6"/>
    </row>
    <row r="4" spans="1:12" x14ac:dyDescent="0.2">
      <c r="A4" s="52"/>
      <c r="B4" s="52"/>
      <c r="C4" s="52"/>
      <c r="D4" s="27" t="s">
        <v>8</v>
      </c>
      <c r="E4" s="27" t="s">
        <v>9</v>
      </c>
      <c r="F4" s="27" t="s">
        <v>10</v>
      </c>
      <c r="G4" s="27" t="s">
        <v>11</v>
      </c>
      <c r="H4" s="28" t="s">
        <v>12</v>
      </c>
      <c r="I4" s="7"/>
      <c r="J4" s="7"/>
      <c r="K4" s="7"/>
      <c r="L4" s="7"/>
    </row>
    <row r="5" spans="1:12" x14ac:dyDescent="0.2">
      <c r="A5" s="53" t="s">
        <v>18</v>
      </c>
      <c r="B5" s="53"/>
      <c r="C5" s="53"/>
      <c r="D5" s="41">
        <v>16.200000000000003</v>
      </c>
      <c r="E5" s="41">
        <v>22.799999999999997</v>
      </c>
      <c r="F5" s="41">
        <v>10</v>
      </c>
      <c r="G5" s="41">
        <v>7.5</v>
      </c>
      <c r="H5" s="30">
        <f>SUM(D5:G5)</f>
        <v>56.5</v>
      </c>
      <c r="I5" s="7"/>
      <c r="J5" s="7"/>
      <c r="K5" s="7"/>
      <c r="L5" s="7"/>
    </row>
    <row r="6" spans="1:12" x14ac:dyDescent="0.2">
      <c r="A6" s="53" t="s">
        <v>19</v>
      </c>
      <c r="B6" s="53"/>
      <c r="C6" s="53"/>
      <c r="D6" s="41">
        <v>15.600000000000001</v>
      </c>
      <c r="E6" s="41">
        <v>21</v>
      </c>
      <c r="F6" s="41">
        <v>12.5</v>
      </c>
      <c r="G6" s="41">
        <v>8.3999999999999986</v>
      </c>
      <c r="H6" s="30">
        <f t="shared" ref="H6:H12" si="0">SUM(D6:G6)</f>
        <v>57.5</v>
      </c>
      <c r="I6" s="7"/>
      <c r="J6" s="7"/>
      <c r="K6" s="7"/>
      <c r="L6" s="7"/>
    </row>
    <row r="7" spans="1:12" x14ac:dyDescent="0.2">
      <c r="A7" s="53" t="s">
        <v>20</v>
      </c>
      <c r="B7" s="53"/>
      <c r="C7" s="53"/>
      <c r="D7" s="41">
        <v>12</v>
      </c>
      <c r="E7" s="41">
        <v>12</v>
      </c>
      <c r="F7" s="41">
        <v>10</v>
      </c>
      <c r="G7" s="41">
        <v>6</v>
      </c>
      <c r="H7" s="30">
        <f t="shared" si="0"/>
        <v>40</v>
      </c>
      <c r="I7" s="7"/>
      <c r="J7" s="7"/>
      <c r="K7" s="7"/>
      <c r="L7" s="7"/>
    </row>
    <row r="8" spans="1:12" x14ac:dyDescent="0.2">
      <c r="A8" s="53" t="s">
        <v>21</v>
      </c>
      <c r="B8" s="53"/>
      <c r="C8" s="53"/>
      <c r="D8" s="41">
        <v>13.799999999999999</v>
      </c>
      <c r="E8" s="41">
        <v>15</v>
      </c>
      <c r="F8" s="41">
        <v>16.5</v>
      </c>
      <c r="G8" s="41">
        <v>9</v>
      </c>
      <c r="H8" s="30">
        <f t="shared" si="0"/>
        <v>54.3</v>
      </c>
      <c r="I8" s="7"/>
      <c r="J8" s="7"/>
      <c r="K8" s="7"/>
      <c r="L8" s="7"/>
    </row>
    <row r="9" spans="1:12" x14ac:dyDescent="0.2">
      <c r="A9" s="53" t="s">
        <v>22</v>
      </c>
      <c r="B9" s="53"/>
      <c r="C9" s="53"/>
      <c r="D9" s="41">
        <v>24</v>
      </c>
      <c r="E9" s="41">
        <v>25.799999999999997</v>
      </c>
      <c r="F9" s="41">
        <v>21.5</v>
      </c>
      <c r="G9" s="41">
        <v>12.899999999999999</v>
      </c>
      <c r="H9" s="30">
        <f t="shared" si="0"/>
        <v>84.199999999999989</v>
      </c>
      <c r="I9" s="7"/>
      <c r="J9" s="7"/>
      <c r="K9" s="7"/>
      <c r="L9" s="7"/>
    </row>
    <row r="10" spans="1:12" x14ac:dyDescent="0.2">
      <c r="A10" s="53" t="s">
        <v>23</v>
      </c>
      <c r="B10" s="53"/>
      <c r="C10" s="53"/>
      <c r="D10" s="41">
        <v>26.400000000000002</v>
      </c>
      <c r="E10" s="41">
        <v>28.200000000000003</v>
      </c>
      <c r="F10" s="41">
        <v>23.5</v>
      </c>
      <c r="G10" s="41">
        <v>14.100000000000001</v>
      </c>
      <c r="H10" s="30">
        <f t="shared" si="0"/>
        <v>92.200000000000017</v>
      </c>
      <c r="I10" s="7"/>
      <c r="J10" s="7"/>
      <c r="K10" s="7"/>
      <c r="L10" s="7"/>
    </row>
    <row r="11" spans="1:12" x14ac:dyDescent="0.2">
      <c r="A11" s="53" t="s">
        <v>24</v>
      </c>
      <c r="B11" s="53"/>
      <c r="C11" s="53"/>
      <c r="D11" s="41">
        <v>25.200000000000003</v>
      </c>
      <c r="E11" s="41">
        <v>25.200000000000003</v>
      </c>
      <c r="F11" s="41">
        <v>20</v>
      </c>
      <c r="G11" s="41">
        <v>12</v>
      </c>
      <c r="H11" s="30">
        <f t="shared" si="0"/>
        <v>82.4</v>
      </c>
      <c r="I11" s="7"/>
      <c r="J11" s="7"/>
      <c r="K11" s="7"/>
      <c r="L11" s="7"/>
    </row>
    <row r="12" spans="1:12" x14ac:dyDescent="0.2">
      <c r="A12" s="53" t="s">
        <v>25</v>
      </c>
      <c r="B12" s="53"/>
      <c r="C12" s="53"/>
      <c r="D12" s="41">
        <v>25.799999999999997</v>
      </c>
      <c r="E12" s="41">
        <v>24</v>
      </c>
      <c r="F12" s="41">
        <v>12.5</v>
      </c>
      <c r="G12" s="41">
        <v>7.5</v>
      </c>
      <c r="H12" s="30">
        <f t="shared" si="0"/>
        <v>69.8</v>
      </c>
      <c r="I12" s="7"/>
      <c r="J12" s="7"/>
      <c r="K12" s="7"/>
      <c r="L12" s="7"/>
    </row>
    <row r="13" spans="1:12" x14ac:dyDescent="0.2">
      <c r="A13" s="23" t="s">
        <v>26</v>
      </c>
      <c r="B13" s="26"/>
      <c r="C13" s="26"/>
      <c r="D13" s="26"/>
      <c r="E13" s="26"/>
      <c r="F13" s="26"/>
      <c r="G13" s="26"/>
      <c r="H13" s="26"/>
      <c r="I13" s="7"/>
      <c r="J13" s="7"/>
      <c r="K13" s="7"/>
      <c r="L13" s="7"/>
    </row>
    <row r="14" spans="1:12" x14ac:dyDescent="0.2">
      <c r="A14" s="52"/>
      <c r="B14" s="52"/>
      <c r="C14" s="52"/>
      <c r="D14" s="27" t="s">
        <v>8</v>
      </c>
      <c r="E14" s="27" t="s">
        <v>9</v>
      </c>
      <c r="F14" s="27" t="s">
        <v>10</v>
      </c>
      <c r="G14" s="27" t="s">
        <v>11</v>
      </c>
      <c r="H14" s="28" t="s">
        <v>12</v>
      </c>
      <c r="I14" s="7"/>
      <c r="J14" s="7"/>
      <c r="K14" s="7"/>
      <c r="L14" s="7"/>
    </row>
    <row r="15" spans="1:12" x14ac:dyDescent="0.2">
      <c r="A15" s="53" t="s">
        <v>18</v>
      </c>
      <c r="B15" s="53"/>
      <c r="C15" s="53"/>
      <c r="D15" s="42">
        <v>16.200000000000003</v>
      </c>
      <c r="E15" s="42">
        <v>22.799999999999997</v>
      </c>
      <c r="F15" s="42">
        <v>10</v>
      </c>
      <c r="G15" s="42">
        <v>7.5</v>
      </c>
      <c r="H15" s="30">
        <f>SUM(D15:G15)</f>
        <v>56.5</v>
      </c>
      <c r="I15" s="7"/>
      <c r="J15" s="7"/>
      <c r="K15" s="7"/>
      <c r="L15" s="7"/>
    </row>
    <row r="16" spans="1:12" x14ac:dyDescent="0.2">
      <c r="A16" s="53" t="s">
        <v>19</v>
      </c>
      <c r="B16" s="53"/>
      <c r="C16" s="53"/>
      <c r="D16" s="42">
        <v>15</v>
      </c>
      <c r="E16" s="42">
        <v>21</v>
      </c>
      <c r="F16" s="42">
        <v>12.5</v>
      </c>
      <c r="G16" s="42">
        <v>8.3999999999999986</v>
      </c>
      <c r="H16" s="30">
        <f t="shared" ref="H16:H22" si="1">SUM(D16:G16)</f>
        <v>56.9</v>
      </c>
      <c r="I16" s="7"/>
      <c r="J16" s="7"/>
      <c r="K16" s="7"/>
      <c r="L16" s="7"/>
    </row>
    <row r="17" spans="1:12" x14ac:dyDescent="0.2">
      <c r="A17" s="53" t="s">
        <v>20</v>
      </c>
      <c r="B17" s="53"/>
      <c r="C17" s="53"/>
      <c r="D17" s="42">
        <v>12</v>
      </c>
      <c r="E17" s="42">
        <v>12</v>
      </c>
      <c r="F17" s="42">
        <v>10</v>
      </c>
      <c r="G17" s="42">
        <v>6</v>
      </c>
      <c r="H17" s="30">
        <f t="shared" si="1"/>
        <v>40</v>
      </c>
      <c r="I17" s="7"/>
      <c r="J17" s="7"/>
      <c r="K17" s="7"/>
      <c r="L17" s="7"/>
    </row>
    <row r="18" spans="1:12" x14ac:dyDescent="0.2">
      <c r="A18" s="53" t="s">
        <v>21</v>
      </c>
      <c r="B18" s="53"/>
      <c r="C18" s="53"/>
      <c r="D18" s="42">
        <v>13.799999999999999</v>
      </c>
      <c r="E18" s="42">
        <v>15</v>
      </c>
      <c r="F18" s="42">
        <v>16.5</v>
      </c>
      <c r="G18" s="42">
        <v>9</v>
      </c>
      <c r="H18" s="30">
        <f t="shared" si="1"/>
        <v>54.3</v>
      </c>
      <c r="I18" s="7"/>
      <c r="J18" s="7"/>
      <c r="K18" s="7"/>
      <c r="L18" s="7"/>
    </row>
    <row r="19" spans="1:12" x14ac:dyDescent="0.2">
      <c r="A19" s="53" t="s">
        <v>22</v>
      </c>
      <c r="B19" s="53"/>
      <c r="C19" s="53"/>
      <c r="D19" s="42">
        <v>18</v>
      </c>
      <c r="E19" s="42">
        <v>25.799999999999997</v>
      </c>
      <c r="F19" s="42">
        <v>21.5</v>
      </c>
      <c r="G19" s="42">
        <v>12.899999999999999</v>
      </c>
      <c r="H19" s="30">
        <f t="shared" si="1"/>
        <v>78.199999999999989</v>
      </c>
      <c r="I19" s="7"/>
      <c r="J19" s="7"/>
      <c r="K19" s="7"/>
      <c r="L19" s="7"/>
    </row>
    <row r="20" spans="1:12" x14ac:dyDescent="0.2">
      <c r="A20" s="53" t="s">
        <v>23</v>
      </c>
      <c r="B20" s="53"/>
      <c r="C20" s="53"/>
      <c r="D20" s="42">
        <v>21</v>
      </c>
      <c r="E20" s="42">
        <v>28.200000000000003</v>
      </c>
      <c r="F20" s="42">
        <v>23.5</v>
      </c>
      <c r="G20" s="42">
        <v>14.100000000000001</v>
      </c>
      <c r="H20" s="30">
        <f t="shared" si="1"/>
        <v>86.800000000000011</v>
      </c>
      <c r="I20" s="7"/>
      <c r="J20" s="7"/>
      <c r="K20" s="7"/>
      <c r="L20" s="7"/>
    </row>
    <row r="21" spans="1:12" x14ac:dyDescent="0.2">
      <c r="A21" s="53" t="s">
        <v>24</v>
      </c>
      <c r="B21" s="53"/>
      <c r="C21" s="53"/>
      <c r="D21" s="42">
        <v>21</v>
      </c>
      <c r="E21" s="42">
        <v>25.200000000000003</v>
      </c>
      <c r="F21" s="42">
        <v>20</v>
      </c>
      <c r="G21" s="42">
        <v>12</v>
      </c>
      <c r="H21" s="30">
        <f t="shared" si="1"/>
        <v>78.2</v>
      </c>
      <c r="I21" s="7"/>
      <c r="J21" s="7"/>
      <c r="K21" s="7"/>
      <c r="L21" s="7"/>
    </row>
    <row r="22" spans="1:12" x14ac:dyDescent="0.2">
      <c r="A22" s="53" t="s">
        <v>25</v>
      </c>
      <c r="B22" s="53"/>
      <c r="C22" s="53"/>
      <c r="D22" s="42">
        <v>12</v>
      </c>
      <c r="E22" s="42">
        <v>24</v>
      </c>
      <c r="F22" s="42">
        <v>12.5</v>
      </c>
      <c r="G22" s="42">
        <v>7.5</v>
      </c>
      <c r="H22" s="30">
        <f t="shared" si="1"/>
        <v>56</v>
      </c>
      <c r="I22" s="7"/>
      <c r="J22" s="7"/>
      <c r="K22" s="7"/>
      <c r="L22" s="7"/>
    </row>
    <row r="23" spans="1:12" x14ac:dyDescent="0.2">
      <c r="A23" s="7"/>
      <c r="B23" s="7"/>
      <c r="C23" s="7"/>
      <c r="D23" s="7"/>
      <c r="E23" s="7"/>
      <c r="F23" s="7"/>
      <c r="G23" s="7"/>
      <c r="H23" s="7"/>
      <c r="I23" s="7"/>
      <c r="J23" s="7"/>
      <c r="K23" s="7"/>
      <c r="L23" s="7"/>
    </row>
    <row r="24" spans="1:12" x14ac:dyDescent="0.2">
      <c r="A24" s="7"/>
      <c r="B24" s="7"/>
      <c r="C24" s="7"/>
      <c r="D24" s="7"/>
      <c r="E24" s="7"/>
      <c r="F24" s="7"/>
      <c r="G24" s="7"/>
      <c r="H24" s="7"/>
      <c r="I24" s="7"/>
      <c r="J24" s="7"/>
      <c r="K24" s="7"/>
      <c r="L24" s="7"/>
    </row>
    <row r="25" spans="1:12" x14ac:dyDescent="0.2">
      <c r="A25" s="7"/>
      <c r="B25" s="7"/>
      <c r="C25" s="7"/>
      <c r="D25" s="7"/>
      <c r="E25" s="7"/>
      <c r="F25" s="7"/>
      <c r="G25" s="7"/>
      <c r="H25" s="7"/>
      <c r="I25" s="7"/>
      <c r="J25" s="7"/>
      <c r="K25" s="7"/>
      <c r="L25" s="7"/>
    </row>
    <row r="26" spans="1:12" x14ac:dyDescent="0.2">
      <c r="A26" s="7"/>
      <c r="B26" s="7"/>
      <c r="C26" s="7"/>
      <c r="D26" s="7"/>
      <c r="E26" s="7"/>
      <c r="F26" s="7"/>
      <c r="G26" s="7"/>
      <c r="H26" s="7"/>
      <c r="I26" s="7"/>
      <c r="J26" s="7"/>
      <c r="K26" s="7"/>
      <c r="L26" s="7"/>
    </row>
    <row r="27" spans="1:12" x14ac:dyDescent="0.2">
      <c r="A27" s="7"/>
      <c r="B27" s="7"/>
      <c r="C27" s="7"/>
      <c r="D27" s="7"/>
      <c r="E27" s="7"/>
      <c r="F27" s="7"/>
      <c r="G27" s="7"/>
      <c r="H27" s="7"/>
      <c r="I27" s="7"/>
      <c r="J27" s="7"/>
      <c r="K27" s="7"/>
      <c r="L27" s="7"/>
    </row>
    <row r="28" spans="1:12" x14ac:dyDescent="0.2">
      <c r="A28" s="7"/>
      <c r="B28" s="7"/>
      <c r="C28" s="7"/>
      <c r="D28" s="7"/>
      <c r="E28" s="7"/>
      <c r="F28" s="7"/>
      <c r="G28" s="7"/>
      <c r="H28" s="7"/>
      <c r="I28" s="7"/>
      <c r="J28" s="7"/>
      <c r="K28" s="7"/>
      <c r="L28" s="7"/>
    </row>
    <row r="29" spans="1:12" x14ac:dyDescent="0.2">
      <c r="A29" s="7"/>
      <c r="B29" s="7"/>
      <c r="C29" s="7"/>
      <c r="D29" s="7"/>
      <c r="E29" s="7"/>
      <c r="F29" s="7"/>
      <c r="G29" s="7"/>
      <c r="H29" s="7"/>
      <c r="I29" s="7"/>
      <c r="J29" s="7"/>
      <c r="K29" s="7"/>
      <c r="L29" s="7"/>
    </row>
    <row r="30" spans="1:12" x14ac:dyDescent="0.2">
      <c r="A30" s="7"/>
      <c r="B30" s="7"/>
      <c r="C30" s="7"/>
      <c r="D30" s="7"/>
      <c r="E30" s="7"/>
      <c r="F30" s="7"/>
      <c r="G30" s="7"/>
      <c r="H30" s="7"/>
      <c r="I30" s="7"/>
      <c r="J30" s="7"/>
      <c r="K30" s="7"/>
      <c r="L30" s="7"/>
    </row>
  </sheetData>
  <mergeCells count="18">
    <mergeCell ref="A22:C22"/>
    <mergeCell ref="A17:C17"/>
    <mergeCell ref="A18:C18"/>
    <mergeCell ref="A19:C19"/>
    <mergeCell ref="A20:C20"/>
    <mergeCell ref="A21:C21"/>
    <mergeCell ref="A11:C11"/>
    <mergeCell ref="A12:C12"/>
    <mergeCell ref="A14:C14"/>
    <mergeCell ref="A15:C15"/>
    <mergeCell ref="A16:C16"/>
    <mergeCell ref="A7:C7"/>
    <mergeCell ref="A8:C8"/>
    <mergeCell ref="A9:C9"/>
    <mergeCell ref="A10:C10"/>
    <mergeCell ref="A4:C4"/>
    <mergeCell ref="A5:C5"/>
    <mergeCell ref="A6:C6"/>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0"/>
  <sheetViews>
    <sheetView workbookViewId="0">
      <selection activeCell="D15" sqref="D15:G22"/>
    </sheetView>
  </sheetViews>
  <sheetFormatPr defaultRowHeight="12.75" x14ac:dyDescent="0.2"/>
  <sheetData>
    <row r="1" spans="1:12" ht="15.75" x14ac:dyDescent="0.25">
      <c r="A1" s="9" t="s">
        <v>0</v>
      </c>
      <c r="B1" s="8"/>
      <c r="C1" s="8"/>
      <c r="D1" s="8"/>
      <c r="E1" s="4"/>
      <c r="F1" s="4"/>
      <c r="G1" s="4"/>
      <c r="H1" s="4"/>
      <c r="I1" s="4"/>
      <c r="J1" s="4"/>
      <c r="K1" s="7"/>
    </row>
    <row r="2" spans="1:12" ht="15.75" x14ac:dyDescent="0.25">
      <c r="A2" s="4"/>
      <c r="B2" s="3"/>
      <c r="C2" s="3"/>
      <c r="D2" s="3"/>
      <c r="E2" s="3"/>
      <c r="F2" s="3"/>
      <c r="G2" s="3"/>
      <c r="H2" s="3"/>
      <c r="I2" s="3"/>
      <c r="J2" s="3"/>
      <c r="K2" s="3"/>
    </row>
    <row r="3" spans="1:12" x14ac:dyDescent="0.2">
      <c r="A3" s="24" t="s">
        <v>17</v>
      </c>
      <c r="B3" s="25"/>
      <c r="C3" s="26"/>
      <c r="D3" s="26"/>
      <c r="E3" s="26"/>
      <c r="F3" s="26"/>
      <c r="G3" s="25"/>
      <c r="H3" s="26"/>
      <c r="I3" s="6"/>
      <c r="J3" s="6"/>
      <c r="K3" s="6"/>
      <c r="L3" s="6"/>
    </row>
    <row r="4" spans="1:12" x14ac:dyDescent="0.2">
      <c r="A4" s="52"/>
      <c r="B4" s="52"/>
      <c r="C4" s="52"/>
      <c r="D4" s="27" t="s">
        <v>8</v>
      </c>
      <c r="E4" s="27" t="s">
        <v>9</v>
      </c>
      <c r="F4" s="27" t="s">
        <v>10</v>
      </c>
      <c r="G4" s="27" t="s">
        <v>11</v>
      </c>
      <c r="H4" s="28" t="s">
        <v>12</v>
      </c>
      <c r="I4" s="7"/>
      <c r="J4" s="7"/>
      <c r="K4" s="7"/>
      <c r="L4" s="7"/>
    </row>
    <row r="5" spans="1:12" x14ac:dyDescent="0.2">
      <c r="A5" s="53" t="s">
        <v>18</v>
      </c>
      <c r="B5" s="53"/>
      <c r="C5" s="53"/>
      <c r="D5" s="29">
        <v>0</v>
      </c>
      <c r="E5" s="29">
        <v>0</v>
      </c>
      <c r="F5" s="29">
        <v>0</v>
      </c>
      <c r="G5" s="29">
        <v>0</v>
      </c>
      <c r="H5" s="30">
        <f>SUM(D5:G5)</f>
        <v>0</v>
      </c>
      <c r="I5" s="7"/>
      <c r="J5" s="7"/>
      <c r="K5" s="7"/>
      <c r="L5" s="7"/>
    </row>
    <row r="6" spans="1:12" x14ac:dyDescent="0.2">
      <c r="A6" s="53" t="s">
        <v>19</v>
      </c>
      <c r="B6" s="53"/>
      <c r="C6" s="53"/>
      <c r="D6" s="29">
        <v>0</v>
      </c>
      <c r="E6" s="29">
        <v>0</v>
      </c>
      <c r="F6" s="29">
        <v>0</v>
      </c>
      <c r="G6" s="29">
        <v>0</v>
      </c>
      <c r="H6" s="30">
        <f t="shared" ref="H6:H12" si="0">SUM(D6:G6)</f>
        <v>0</v>
      </c>
      <c r="I6" s="7"/>
      <c r="J6" s="7"/>
      <c r="K6" s="7"/>
      <c r="L6" s="7"/>
    </row>
    <row r="7" spans="1:12" x14ac:dyDescent="0.2">
      <c r="A7" s="53" t="s">
        <v>20</v>
      </c>
      <c r="B7" s="53"/>
      <c r="C7" s="53"/>
      <c r="D7" s="29">
        <v>0</v>
      </c>
      <c r="E7" s="29">
        <v>0</v>
      </c>
      <c r="F7" s="29">
        <v>0</v>
      </c>
      <c r="G7" s="29">
        <v>0</v>
      </c>
      <c r="H7" s="30">
        <f t="shared" si="0"/>
        <v>0</v>
      </c>
      <c r="I7" s="7"/>
      <c r="J7" s="7"/>
      <c r="K7" s="7"/>
      <c r="L7" s="7"/>
    </row>
    <row r="8" spans="1:12" x14ac:dyDescent="0.2">
      <c r="A8" s="53" t="s">
        <v>21</v>
      </c>
      <c r="B8" s="53"/>
      <c r="C8" s="53"/>
      <c r="D8" s="29">
        <v>0</v>
      </c>
      <c r="E8" s="29">
        <v>0</v>
      </c>
      <c r="F8" s="29">
        <v>0</v>
      </c>
      <c r="G8" s="29">
        <v>0</v>
      </c>
      <c r="H8" s="30">
        <f t="shared" si="0"/>
        <v>0</v>
      </c>
      <c r="I8" s="7"/>
      <c r="J8" s="7"/>
      <c r="K8" s="7"/>
      <c r="L8" s="7"/>
    </row>
    <row r="9" spans="1:12" x14ac:dyDescent="0.2">
      <c r="A9" s="53" t="s">
        <v>22</v>
      </c>
      <c r="B9" s="53"/>
      <c r="C9" s="53"/>
      <c r="D9" s="29">
        <v>0</v>
      </c>
      <c r="E9" s="29">
        <v>0</v>
      </c>
      <c r="F9" s="29">
        <v>0</v>
      </c>
      <c r="G9" s="29">
        <v>0</v>
      </c>
      <c r="H9" s="30">
        <f t="shared" si="0"/>
        <v>0</v>
      </c>
      <c r="I9" s="7"/>
      <c r="J9" s="7"/>
      <c r="K9" s="7"/>
      <c r="L9" s="7"/>
    </row>
    <row r="10" spans="1:12" x14ac:dyDescent="0.2">
      <c r="A10" s="53" t="s">
        <v>23</v>
      </c>
      <c r="B10" s="53"/>
      <c r="C10" s="53"/>
      <c r="D10" s="29">
        <v>0</v>
      </c>
      <c r="E10" s="29">
        <v>0</v>
      </c>
      <c r="F10" s="29">
        <v>0</v>
      </c>
      <c r="G10" s="29">
        <v>0</v>
      </c>
      <c r="H10" s="30">
        <f t="shared" si="0"/>
        <v>0</v>
      </c>
      <c r="I10" s="7"/>
      <c r="J10" s="7"/>
      <c r="K10" s="7"/>
      <c r="L10" s="7"/>
    </row>
    <row r="11" spans="1:12" x14ac:dyDescent="0.2">
      <c r="A11" s="53" t="s">
        <v>24</v>
      </c>
      <c r="B11" s="53"/>
      <c r="C11" s="53"/>
      <c r="D11" s="29">
        <v>0</v>
      </c>
      <c r="E11" s="29">
        <v>0</v>
      </c>
      <c r="F11" s="29">
        <v>0</v>
      </c>
      <c r="G11" s="29">
        <v>0</v>
      </c>
      <c r="H11" s="30">
        <f t="shared" si="0"/>
        <v>0</v>
      </c>
      <c r="I11" s="7"/>
      <c r="J11" s="7"/>
      <c r="K11" s="7"/>
      <c r="L11" s="7"/>
    </row>
    <row r="12" spans="1:12" x14ac:dyDescent="0.2">
      <c r="A12" s="53" t="s">
        <v>25</v>
      </c>
      <c r="B12" s="53"/>
      <c r="C12" s="53"/>
      <c r="D12" s="29">
        <v>0</v>
      </c>
      <c r="E12" s="29">
        <v>0</v>
      </c>
      <c r="F12" s="29">
        <v>0</v>
      </c>
      <c r="G12" s="29">
        <v>0</v>
      </c>
      <c r="H12" s="30">
        <f t="shared" si="0"/>
        <v>0</v>
      </c>
      <c r="I12" s="7"/>
      <c r="J12" s="7"/>
      <c r="K12" s="7"/>
      <c r="L12" s="7"/>
    </row>
    <row r="13" spans="1:12" x14ac:dyDescent="0.2">
      <c r="A13" s="23" t="s">
        <v>26</v>
      </c>
      <c r="B13" s="26"/>
      <c r="C13" s="26"/>
      <c r="D13" s="26"/>
      <c r="E13" s="26"/>
      <c r="F13" s="26"/>
      <c r="G13" s="26"/>
      <c r="H13" s="26"/>
      <c r="I13" s="7"/>
      <c r="J13" s="7"/>
      <c r="K13" s="7"/>
      <c r="L13" s="7"/>
    </row>
    <row r="14" spans="1:12" x14ac:dyDescent="0.2">
      <c r="A14" s="52"/>
      <c r="B14" s="52"/>
      <c r="C14" s="52"/>
      <c r="D14" s="27" t="s">
        <v>8</v>
      </c>
      <c r="E14" s="27" t="s">
        <v>9</v>
      </c>
      <c r="F14" s="27" t="s">
        <v>10</v>
      </c>
      <c r="G14" s="27" t="s">
        <v>11</v>
      </c>
      <c r="H14" s="28" t="s">
        <v>12</v>
      </c>
      <c r="I14" s="7"/>
      <c r="J14" s="7"/>
      <c r="K14" s="7"/>
      <c r="L14" s="7"/>
    </row>
    <row r="15" spans="1:12" x14ac:dyDescent="0.2">
      <c r="A15" s="53" t="s">
        <v>18</v>
      </c>
      <c r="B15" s="53"/>
      <c r="C15" s="53"/>
      <c r="D15" s="34">
        <v>21</v>
      </c>
      <c r="E15" s="34">
        <v>21</v>
      </c>
      <c r="F15" s="34">
        <v>20</v>
      </c>
      <c r="G15" s="34">
        <v>10.5</v>
      </c>
      <c r="H15" s="30">
        <f>SUM(D15:G15)</f>
        <v>72.5</v>
      </c>
      <c r="I15" s="7"/>
      <c r="J15" s="7"/>
      <c r="K15" s="7"/>
      <c r="L15" s="7"/>
    </row>
    <row r="16" spans="1:12" x14ac:dyDescent="0.2">
      <c r="A16" s="53" t="s">
        <v>19</v>
      </c>
      <c r="B16" s="53"/>
      <c r="C16" s="53"/>
      <c r="D16" s="34">
        <v>18</v>
      </c>
      <c r="E16" s="34">
        <v>18</v>
      </c>
      <c r="F16" s="34">
        <v>17.5</v>
      </c>
      <c r="G16" s="34">
        <v>10.5</v>
      </c>
      <c r="H16" s="30">
        <f t="shared" ref="H16:H22" si="1">SUM(D16:G16)</f>
        <v>64</v>
      </c>
      <c r="I16" s="7"/>
      <c r="J16" s="7"/>
      <c r="K16" s="7"/>
      <c r="L16" s="7"/>
    </row>
    <row r="17" spans="1:12" x14ac:dyDescent="0.2">
      <c r="A17" s="53" t="s">
        <v>20</v>
      </c>
      <c r="B17" s="53"/>
      <c r="C17" s="53"/>
      <c r="D17" s="34">
        <v>18</v>
      </c>
      <c r="E17" s="34">
        <v>14.399999999999999</v>
      </c>
      <c r="F17" s="34">
        <v>17.5</v>
      </c>
      <c r="G17" s="34">
        <v>9</v>
      </c>
      <c r="H17" s="30">
        <f t="shared" si="1"/>
        <v>58.9</v>
      </c>
      <c r="I17" s="7"/>
      <c r="J17" s="7"/>
      <c r="K17" s="7"/>
      <c r="L17" s="7"/>
    </row>
    <row r="18" spans="1:12" x14ac:dyDescent="0.2">
      <c r="A18" s="53" t="s">
        <v>21</v>
      </c>
      <c r="B18" s="53"/>
      <c r="C18" s="53"/>
      <c r="D18" s="34">
        <v>18</v>
      </c>
      <c r="E18" s="34">
        <v>18</v>
      </c>
      <c r="F18" s="34">
        <v>17.5</v>
      </c>
      <c r="G18" s="34">
        <v>10.5</v>
      </c>
      <c r="H18" s="30">
        <f t="shared" si="1"/>
        <v>64</v>
      </c>
      <c r="I18" s="7"/>
      <c r="J18" s="7"/>
      <c r="K18" s="7"/>
      <c r="L18" s="7"/>
    </row>
    <row r="19" spans="1:12" x14ac:dyDescent="0.2">
      <c r="A19" s="53" t="s">
        <v>22</v>
      </c>
      <c r="B19" s="53"/>
      <c r="C19" s="53"/>
      <c r="D19" s="34">
        <v>18</v>
      </c>
      <c r="E19" s="34">
        <v>14.399999999999999</v>
      </c>
      <c r="F19" s="34">
        <v>17.5</v>
      </c>
      <c r="G19" s="34">
        <v>9</v>
      </c>
      <c r="H19" s="30">
        <f t="shared" si="1"/>
        <v>58.9</v>
      </c>
      <c r="I19" s="7"/>
      <c r="J19" s="7"/>
      <c r="K19" s="7"/>
      <c r="L19" s="7"/>
    </row>
    <row r="20" spans="1:12" x14ac:dyDescent="0.2">
      <c r="A20" s="53" t="s">
        <v>23</v>
      </c>
      <c r="B20" s="53"/>
      <c r="C20" s="53"/>
      <c r="D20" s="34">
        <v>30</v>
      </c>
      <c r="E20" s="34">
        <v>30</v>
      </c>
      <c r="F20" s="34">
        <v>22.5</v>
      </c>
      <c r="G20" s="34">
        <v>13.5</v>
      </c>
      <c r="H20" s="30">
        <f t="shared" si="1"/>
        <v>96</v>
      </c>
      <c r="I20" s="7"/>
      <c r="J20" s="7"/>
      <c r="K20" s="7"/>
      <c r="L20" s="7"/>
    </row>
    <row r="21" spans="1:12" x14ac:dyDescent="0.2">
      <c r="A21" s="53" t="s">
        <v>24</v>
      </c>
      <c r="B21" s="53"/>
      <c r="C21" s="53"/>
      <c r="D21" s="34">
        <v>18</v>
      </c>
      <c r="E21" s="34">
        <v>18</v>
      </c>
      <c r="F21" s="34">
        <v>15</v>
      </c>
      <c r="G21" s="34">
        <v>9</v>
      </c>
      <c r="H21" s="30">
        <f t="shared" si="1"/>
        <v>60</v>
      </c>
      <c r="I21" s="7"/>
      <c r="J21" s="7"/>
      <c r="K21" s="7"/>
      <c r="L21" s="7"/>
    </row>
    <row r="22" spans="1:12" x14ac:dyDescent="0.2">
      <c r="A22" s="53" t="s">
        <v>25</v>
      </c>
      <c r="B22" s="53"/>
      <c r="C22" s="53"/>
      <c r="D22" s="34">
        <v>21</v>
      </c>
      <c r="E22" s="34">
        <v>18</v>
      </c>
      <c r="F22" s="34">
        <v>20</v>
      </c>
      <c r="G22" s="34">
        <v>12</v>
      </c>
      <c r="H22" s="30">
        <f t="shared" si="1"/>
        <v>71</v>
      </c>
      <c r="I22" s="7"/>
      <c r="J22" s="7"/>
      <c r="K22" s="7"/>
      <c r="L22" s="7"/>
    </row>
    <row r="23" spans="1:12" x14ac:dyDescent="0.2">
      <c r="A23" s="7"/>
      <c r="B23" s="7"/>
      <c r="C23" s="7"/>
      <c r="D23" s="7"/>
      <c r="E23" s="7"/>
      <c r="F23" s="7"/>
      <c r="G23" s="7"/>
      <c r="H23" s="7"/>
      <c r="I23" s="7"/>
      <c r="J23" s="7"/>
      <c r="K23" s="7"/>
      <c r="L23" s="7"/>
    </row>
    <row r="24" spans="1:12" x14ac:dyDescent="0.2">
      <c r="A24" s="7"/>
      <c r="B24" s="7"/>
      <c r="C24" s="7"/>
      <c r="D24" s="7"/>
      <c r="E24" s="7"/>
      <c r="F24" s="7"/>
      <c r="G24" s="7"/>
      <c r="H24" s="7"/>
      <c r="I24" s="7"/>
      <c r="J24" s="7"/>
      <c r="K24" s="7"/>
      <c r="L24" s="7"/>
    </row>
    <row r="25" spans="1:12" x14ac:dyDescent="0.2">
      <c r="A25" s="7"/>
      <c r="B25" s="7"/>
      <c r="C25" s="7"/>
      <c r="D25" s="7"/>
      <c r="E25" s="7"/>
      <c r="F25" s="7"/>
      <c r="G25" s="7"/>
      <c r="H25" s="7"/>
      <c r="I25" s="7"/>
      <c r="J25" s="7"/>
      <c r="K25" s="7"/>
      <c r="L25" s="7"/>
    </row>
    <row r="26" spans="1:12" x14ac:dyDescent="0.2">
      <c r="A26" s="7"/>
      <c r="B26" s="7"/>
      <c r="C26" s="7"/>
      <c r="D26" s="7"/>
      <c r="E26" s="7"/>
      <c r="F26" s="7"/>
      <c r="G26" s="7"/>
      <c r="H26" s="7"/>
      <c r="I26" s="7"/>
      <c r="J26" s="7"/>
      <c r="K26" s="7"/>
      <c r="L26" s="7"/>
    </row>
    <row r="27" spans="1:12" x14ac:dyDescent="0.2">
      <c r="A27" s="7"/>
      <c r="B27" s="7"/>
      <c r="C27" s="7"/>
      <c r="D27" s="7"/>
      <c r="E27" s="7"/>
      <c r="F27" s="7"/>
      <c r="G27" s="7"/>
      <c r="H27" s="7"/>
      <c r="I27" s="7"/>
      <c r="J27" s="7"/>
      <c r="K27" s="7"/>
      <c r="L27" s="7"/>
    </row>
    <row r="28" spans="1:12" x14ac:dyDescent="0.2">
      <c r="A28" s="7"/>
      <c r="B28" s="7"/>
      <c r="C28" s="7"/>
      <c r="D28" s="7"/>
      <c r="E28" s="7"/>
      <c r="F28" s="7"/>
      <c r="G28" s="7"/>
      <c r="H28" s="7"/>
      <c r="I28" s="7"/>
      <c r="J28" s="7"/>
      <c r="K28" s="7"/>
      <c r="L28" s="7"/>
    </row>
    <row r="29" spans="1:12" x14ac:dyDescent="0.2">
      <c r="A29" s="7"/>
      <c r="B29" s="7"/>
      <c r="C29" s="7"/>
      <c r="D29" s="7"/>
      <c r="E29" s="7"/>
      <c r="F29" s="7"/>
      <c r="G29" s="7"/>
      <c r="H29" s="7"/>
      <c r="I29" s="7"/>
      <c r="J29" s="7"/>
      <c r="K29" s="7"/>
      <c r="L29" s="7"/>
    </row>
    <row r="30" spans="1:12" x14ac:dyDescent="0.2">
      <c r="A30" s="7"/>
      <c r="B30" s="7"/>
      <c r="C30" s="7"/>
      <c r="D30" s="7"/>
      <c r="E30" s="7"/>
      <c r="F30" s="7"/>
      <c r="G30" s="7"/>
      <c r="H30" s="7"/>
      <c r="I30" s="7"/>
      <c r="J30" s="7"/>
      <c r="K30" s="7"/>
      <c r="L30" s="7"/>
    </row>
  </sheetData>
  <mergeCells count="18">
    <mergeCell ref="A22:C22"/>
    <mergeCell ref="A17:C17"/>
    <mergeCell ref="A18:C18"/>
    <mergeCell ref="A19:C19"/>
    <mergeCell ref="A20:C20"/>
    <mergeCell ref="A21:C21"/>
    <mergeCell ref="A11:C11"/>
    <mergeCell ref="A12:C12"/>
    <mergeCell ref="A14:C14"/>
    <mergeCell ref="A15:C15"/>
    <mergeCell ref="A16:C16"/>
    <mergeCell ref="A7:C7"/>
    <mergeCell ref="A8:C8"/>
    <mergeCell ref="A9:C9"/>
    <mergeCell ref="A10:C10"/>
    <mergeCell ref="A4:C4"/>
    <mergeCell ref="A5:C5"/>
    <mergeCell ref="A6:C6"/>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0"/>
  <sheetViews>
    <sheetView workbookViewId="0">
      <selection activeCell="D15" sqref="D15:G22"/>
    </sheetView>
  </sheetViews>
  <sheetFormatPr defaultRowHeight="12.75" x14ac:dyDescent="0.2"/>
  <sheetData>
    <row r="1" spans="1:12" ht="15.75" x14ac:dyDescent="0.25">
      <c r="A1" s="9" t="s">
        <v>0</v>
      </c>
      <c r="B1" s="8"/>
      <c r="C1" s="8"/>
      <c r="D1" s="8"/>
      <c r="E1" s="4"/>
      <c r="F1" s="4"/>
      <c r="G1" s="4"/>
      <c r="H1" s="4"/>
      <c r="I1" s="4"/>
      <c r="J1" s="4"/>
      <c r="K1" s="7"/>
    </row>
    <row r="2" spans="1:12" ht="15.75" x14ac:dyDescent="0.25">
      <c r="A2" s="4"/>
      <c r="B2" s="3"/>
      <c r="C2" s="3"/>
      <c r="D2" s="3"/>
      <c r="E2" s="3"/>
      <c r="F2" s="3"/>
      <c r="G2" s="3"/>
      <c r="H2" s="3"/>
      <c r="I2" s="3"/>
      <c r="J2" s="3"/>
      <c r="K2" s="3"/>
    </row>
    <row r="3" spans="1:12" x14ac:dyDescent="0.2">
      <c r="A3" s="24" t="s">
        <v>17</v>
      </c>
      <c r="B3" s="25"/>
      <c r="C3" s="26"/>
      <c r="D3" s="26"/>
      <c r="E3" s="26"/>
      <c r="F3" s="26"/>
      <c r="G3" s="25"/>
      <c r="H3" s="26"/>
      <c r="I3" s="6"/>
      <c r="J3" s="6"/>
      <c r="K3" s="6"/>
      <c r="L3" s="6"/>
    </row>
    <row r="4" spans="1:12" x14ac:dyDescent="0.2">
      <c r="A4" s="52"/>
      <c r="B4" s="52"/>
      <c r="C4" s="52"/>
      <c r="D4" s="27" t="s">
        <v>8</v>
      </c>
      <c r="E4" s="27" t="s">
        <v>9</v>
      </c>
      <c r="F4" s="27" t="s">
        <v>10</v>
      </c>
      <c r="G4" s="27" t="s">
        <v>11</v>
      </c>
      <c r="H4" s="28" t="s">
        <v>12</v>
      </c>
      <c r="I4" s="7"/>
      <c r="J4" s="7"/>
      <c r="K4" s="7"/>
      <c r="L4" s="7"/>
    </row>
    <row r="5" spans="1:12" x14ac:dyDescent="0.2">
      <c r="A5" s="53" t="s">
        <v>18</v>
      </c>
      <c r="B5" s="53"/>
      <c r="C5" s="53"/>
      <c r="D5" s="35">
        <v>21</v>
      </c>
      <c r="E5" s="35">
        <v>21</v>
      </c>
      <c r="F5" s="35">
        <v>17.5</v>
      </c>
      <c r="G5" s="35">
        <v>9</v>
      </c>
      <c r="H5" s="30">
        <f>SUM(D5:G5)</f>
        <v>68.5</v>
      </c>
      <c r="I5" s="7"/>
      <c r="J5" s="7"/>
      <c r="K5" s="7"/>
      <c r="L5" s="7"/>
    </row>
    <row r="6" spans="1:12" x14ac:dyDescent="0.2">
      <c r="A6" s="53" t="s">
        <v>19</v>
      </c>
      <c r="B6" s="53"/>
      <c r="C6" s="53"/>
      <c r="D6" s="35">
        <v>22.799999999999997</v>
      </c>
      <c r="E6" s="35">
        <v>22.799999999999997</v>
      </c>
      <c r="F6" s="35">
        <v>19</v>
      </c>
      <c r="G6" s="35">
        <v>11.399999999999999</v>
      </c>
      <c r="H6" s="30">
        <f t="shared" ref="H6:H12" si="0">SUM(D6:G6)</f>
        <v>76</v>
      </c>
      <c r="I6" s="7"/>
      <c r="J6" s="7"/>
      <c r="K6" s="7"/>
      <c r="L6" s="7"/>
    </row>
    <row r="7" spans="1:12" x14ac:dyDescent="0.2">
      <c r="A7" s="53" t="s">
        <v>20</v>
      </c>
      <c r="B7" s="53"/>
      <c r="C7" s="53"/>
      <c r="D7" s="35">
        <v>12</v>
      </c>
      <c r="E7" s="35">
        <v>12</v>
      </c>
      <c r="F7" s="35">
        <v>10</v>
      </c>
      <c r="G7" s="35">
        <v>5.4</v>
      </c>
      <c r="H7" s="30">
        <f t="shared" si="0"/>
        <v>39.4</v>
      </c>
      <c r="I7" s="7"/>
      <c r="J7" s="7"/>
      <c r="K7" s="7"/>
      <c r="L7" s="7"/>
    </row>
    <row r="8" spans="1:12" x14ac:dyDescent="0.2">
      <c r="A8" s="53" t="s">
        <v>21</v>
      </c>
      <c r="B8" s="53"/>
      <c r="C8" s="53"/>
      <c r="D8" s="35">
        <v>14.399999999999999</v>
      </c>
      <c r="E8" s="35">
        <v>14.399999999999999</v>
      </c>
      <c r="F8" s="35">
        <v>12.5</v>
      </c>
      <c r="G8" s="35">
        <v>7.5</v>
      </c>
      <c r="H8" s="30">
        <f t="shared" si="0"/>
        <v>48.8</v>
      </c>
      <c r="I8" s="7"/>
      <c r="J8" s="7"/>
      <c r="K8" s="7"/>
      <c r="L8" s="7"/>
    </row>
    <row r="9" spans="1:12" x14ac:dyDescent="0.2">
      <c r="A9" s="53" t="s">
        <v>22</v>
      </c>
      <c r="B9" s="53"/>
      <c r="C9" s="53"/>
      <c r="D9" s="35">
        <v>22.200000000000003</v>
      </c>
      <c r="E9" s="35">
        <v>21</v>
      </c>
      <c r="F9" s="35">
        <v>18</v>
      </c>
      <c r="G9" s="35">
        <v>11.399999999999999</v>
      </c>
      <c r="H9" s="30">
        <f t="shared" si="0"/>
        <v>72.599999999999994</v>
      </c>
      <c r="I9" s="7"/>
      <c r="J9" s="7"/>
      <c r="K9" s="7"/>
      <c r="L9" s="7"/>
    </row>
    <row r="10" spans="1:12" x14ac:dyDescent="0.2">
      <c r="A10" s="53" t="s">
        <v>23</v>
      </c>
      <c r="B10" s="53"/>
      <c r="C10" s="53"/>
      <c r="D10" s="35">
        <v>26.400000000000002</v>
      </c>
      <c r="E10" s="35">
        <v>27</v>
      </c>
      <c r="F10" s="35">
        <v>22</v>
      </c>
      <c r="G10" s="35">
        <v>13.5</v>
      </c>
      <c r="H10" s="30">
        <f t="shared" si="0"/>
        <v>88.9</v>
      </c>
      <c r="I10" s="7"/>
      <c r="J10" s="7"/>
      <c r="K10" s="7"/>
      <c r="L10" s="7"/>
    </row>
    <row r="11" spans="1:12" x14ac:dyDescent="0.2">
      <c r="A11" s="53" t="s">
        <v>24</v>
      </c>
      <c r="B11" s="53"/>
      <c r="C11" s="53"/>
      <c r="D11" s="35">
        <v>15.600000000000001</v>
      </c>
      <c r="E11" s="35">
        <v>13.200000000000001</v>
      </c>
      <c r="F11" s="35">
        <v>12.5</v>
      </c>
      <c r="G11" s="35">
        <v>7.5</v>
      </c>
      <c r="H11" s="30">
        <f t="shared" si="0"/>
        <v>48.800000000000004</v>
      </c>
      <c r="I11" s="7"/>
      <c r="J11" s="7"/>
      <c r="K11" s="7"/>
      <c r="L11" s="7"/>
    </row>
    <row r="12" spans="1:12" x14ac:dyDescent="0.2">
      <c r="A12" s="53" t="s">
        <v>25</v>
      </c>
      <c r="B12" s="53"/>
      <c r="C12" s="53"/>
      <c r="D12" s="35">
        <v>14.399999999999999</v>
      </c>
      <c r="E12" s="35">
        <v>13.200000000000001</v>
      </c>
      <c r="F12" s="35">
        <v>12.5</v>
      </c>
      <c r="G12" s="35">
        <v>7.5</v>
      </c>
      <c r="H12" s="30">
        <f t="shared" si="0"/>
        <v>47.6</v>
      </c>
      <c r="I12" s="7"/>
      <c r="J12" s="7"/>
      <c r="K12" s="7"/>
      <c r="L12" s="7"/>
    </row>
    <row r="13" spans="1:12" x14ac:dyDescent="0.2">
      <c r="A13" s="23" t="s">
        <v>26</v>
      </c>
      <c r="B13" s="26"/>
      <c r="C13" s="26"/>
      <c r="D13" s="26"/>
      <c r="E13" s="26"/>
      <c r="F13" s="26"/>
      <c r="G13" s="26"/>
      <c r="H13" s="26"/>
      <c r="I13" s="7"/>
      <c r="J13" s="7"/>
      <c r="K13" s="7"/>
      <c r="L13" s="7"/>
    </row>
    <row r="14" spans="1:12" x14ac:dyDescent="0.2">
      <c r="A14" s="52"/>
      <c r="B14" s="52"/>
      <c r="C14" s="52"/>
      <c r="D14" s="27" t="s">
        <v>8</v>
      </c>
      <c r="E14" s="27" t="s">
        <v>9</v>
      </c>
      <c r="F14" s="27" t="s">
        <v>10</v>
      </c>
      <c r="G14" s="27" t="s">
        <v>11</v>
      </c>
      <c r="H14" s="28" t="s">
        <v>12</v>
      </c>
      <c r="I14" s="7"/>
      <c r="J14" s="7"/>
      <c r="K14" s="7"/>
      <c r="L14" s="7"/>
    </row>
    <row r="15" spans="1:12" x14ac:dyDescent="0.2">
      <c r="A15" s="53" t="s">
        <v>18</v>
      </c>
      <c r="B15" s="53"/>
      <c r="C15" s="53"/>
      <c r="D15" s="36">
        <v>21</v>
      </c>
      <c r="E15" s="36">
        <v>21</v>
      </c>
      <c r="F15" s="36">
        <v>17.5</v>
      </c>
      <c r="G15" s="36">
        <v>9</v>
      </c>
      <c r="H15" s="30">
        <f>SUM(D15:G15)</f>
        <v>68.5</v>
      </c>
      <c r="I15" s="7"/>
      <c r="J15" s="7"/>
      <c r="K15" s="7"/>
      <c r="L15" s="7"/>
    </row>
    <row r="16" spans="1:12" x14ac:dyDescent="0.2">
      <c r="A16" s="53" t="s">
        <v>19</v>
      </c>
      <c r="B16" s="53"/>
      <c r="C16" s="53"/>
      <c r="D16" s="36">
        <v>21</v>
      </c>
      <c r="E16" s="36">
        <v>19.200000000000003</v>
      </c>
      <c r="F16" s="36">
        <v>16</v>
      </c>
      <c r="G16" s="36">
        <v>10.5</v>
      </c>
      <c r="H16" s="30">
        <f t="shared" ref="H16:H22" si="1">SUM(D16:G16)</f>
        <v>66.7</v>
      </c>
      <c r="I16" s="7"/>
      <c r="J16" s="7"/>
      <c r="K16" s="7"/>
      <c r="L16" s="7"/>
    </row>
    <row r="17" spans="1:12" x14ac:dyDescent="0.2">
      <c r="A17" s="53" t="s">
        <v>20</v>
      </c>
      <c r="B17" s="53"/>
      <c r="C17" s="53"/>
      <c r="D17" s="36">
        <v>9</v>
      </c>
      <c r="E17" s="36">
        <v>9</v>
      </c>
      <c r="F17" s="36">
        <v>9</v>
      </c>
      <c r="G17" s="36">
        <v>4.5</v>
      </c>
      <c r="H17" s="30">
        <f t="shared" si="1"/>
        <v>31.5</v>
      </c>
      <c r="I17" s="7"/>
      <c r="J17" s="7"/>
      <c r="K17" s="7"/>
      <c r="L17" s="7"/>
    </row>
    <row r="18" spans="1:12" x14ac:dyDescent="0.2">
      <c r="A18" s="53" t="s">
        <v>21</v>
      </c>
      <c r="B18" s="53"/>
      <c r="C18" s="53"/>
      <c r="D18" s="36">
        <v>14.399999999999999</v>
      </c>
      <c r="E18" s="36">
        <v>14.399999999999999</v>
      </c>
      <c r="F18" s="36">
        <v>12.5</v>
      </c>
      <c r="G18" s="36">
        <v>7.5</v>
      </c>
      <c r="H18" s="30">
        <f t="shared" si="1"/>
        <v>48.8</v>
      </c>
      <c r="I18" s="7"/>
      <c r="J18" s="7"/>
      <c r="K18" s="7"/>
      <c r="L18" s="7"/>
    </row>
    <row r="19" spans="1:12" x14ac:dyDescent="0.2">
      <c r="A19" s="53" t="s">
        <v>22</v>
      </c>
      <c r="B19" s="53"/>
      <c r="C19" s="53"/>
      <c r="D19" s="36">
        <v>21</v>
      </c>
      <c r="E19" s="36">
        <v>21</v>
      </c>
      <c r="F19" s="36">
        <v>18</v>
      </c>
      <c r="G19" s="36">
        <v>11.399999999999999</v>
      </c>
      <c r="H19" s="30">
        <f t="shared" si="1"/>
        <v>71.400000000000006</v>
      </c>
      <c r="I19" s="7"/>
      <c r="J19" s="7"/>
      <c r="K19" s="7"/>
      <c r="L19" s="7"/>
    </row>
    <row r="20" spans="1:12" x14ac:dyDescent="0.2">
      <c r="A20" s="53" t="s">
        <v>23</v>
      </c>
      <c r="B20" s="53"/>
      <c r="C20" s="53"/>
      <c r="D20" s="36">
        <v>26.400000000000002</v>
      </c>
      <c r="E20" s="36">
        <v>27</v>
      </c>
      <c r="F20" s="36">
        <v>22</v>
      </c>
      <c r="G20" s="36">
        <v>13.5</v>
      </c>
      <c r="H20" s="30">
        <f t="shared" si="1"/>
        <v>88.9</v>
      </c>
      <c r="I20" s="7"/>
      <c r="J20" s="7"/>
      <c r="K20" s="7"/>
      <c r="L20" s="7"/>
    </row>
    <row r="21" spans="1:12" x14ac:dyDescent="0.2">
      <c r="A21" s="53" t="s">
        <v>24</v>
      </c>
      <c r="B21" s="53"/>
      <c r="C21" s="53"/>
      <c r="D21" s="36">
        <v>15</v>
      </c>
      <c r="E21" s="36">
        <v>12</v>
      </c>
      <c r="F21" s="36">
        <v>12.5</v>
      </c>
      <c r="G21" s="36">
        <v>7.5</v>
      </c>
      <c r="H21" s="30">
        <f t="shared" si="1"/>
        <v>47</v>
      </c>
      <c r="I21" s="7"/>
      <c r="J21" s="7"/>
      <c r="K21" s="7"/>
      <c r="L21" s="7"/>
    </row>
    <row r="22" spans="1:12" x14ac:dyDescent="0.2">
      <c r="A22" s="53" t="s">
        <v>25</v>
      </c>
      <c r="B22" s="53"/>
      <c r="C22" s="53"/>
      <c r="D22" s="36">
        <v>18</v>
      </c>
      <c r="E22" s="36">
        <v>15</v>
      </c>
      <c r="F22" s="36">
        <v>12.5</v>
      </c>
      <c r="G22" s="36">
        <v>7.5</v>
      </c>
      <c r="H22" s="30">
        <f t="shared" si="1"/>
        <v>53</v>
      </c>
      <c r="I22" s="7"/>
      <c r="J22" s="7"/>
      <c r="K22" s="7"/>
      <c r="L22" s="7"/>
    </row>
    <row r="23" spans="1:12" x14ac:dyDescent="0.2">
      <c r="A23" s="7"/>
      <c r="B23" s="7"/>
      <c r="C23" s="7"/>
      <c r="D23" s="7"/>
      <c r="E23" s="7"/>
      <c r="F23" s="7"/>
      <c r="G23" s="7"/>
      <c r="H23" s="7"/>
      <c r="I23" s="7"/>
      <c r="J23" s="7"/>
      <c r="K23" s="7"/>
      <c r="L23" s="7"/>
    </row>
    <row r="24" spans="1:12" x14ac:dyDescent="0.2">
      <c r="A24" s="7"/>
      <c r="B24" s="7"/>
      <c r="C24" s="7"/>
      <c r="D24" s="7"/>
      <c r="E24" s="7"/>
      <c r="F24" s="7"/>
      <c r="G24" s="7"/>
      <c r="H24" s="7"/>
      <c r="I24" s="7"/>
      <c r="J24" s="7"/>
      <c r="K24" s="7"/>
      <c r="L24" s="7"/>
    </row>
    <row r="25" spans="1:12" x14ac:dyDescent="0.2">
      <c r="A25" s="7"/>
      <c r="B25" s="7"/>
      <c r="C25" s="7"/>
      <c r="D25" s="7"/>
      <c r="E25" s="7"/>
      <c r="F25" s="7"/>
      <c r="G25" s="7"/>
      <c r="H25" s="7"/>
      <c r="I25" s="7"/>
      <c r="J25" s="7"/>
      <c r="K25" s="7"/>
      <c r="L25" s="7"/>
    </row>
    <row r="26" spans="1:12" x14ac:dyDescent="0.2">
      <c r="A26" s="7"/>
      <c r="B26" s="7"/>
      <c r="C26" s="7"/>
      <c r="D26" s="7"/>
      <c r="E26" s="7"/>
      <c r="F26" s="7"/>
      <c r="G26" s="7"/>
      <c r="H26" s="7"/>
      <c r="I26" s="7"/>
      <c r="J26" s="7"/>
      <c r="K26" s="7"/>
      <c r="L26" s="7"/>
    </row>
    <row r="27" spans="1:12" x14ac:dyDescent="0.2">
      <c r="A27" s="7"/>
      <c r="B27" s="7"/>
      <c r="C27" s="7"/>
      <c r="D27" s="7"/>
      <c r="E27" s="7"/>
      <c r="F27" s="7"/>
      <c r="G27" s="7"/>
      <c r="H27" s="7"/>
      <c r="I27" s="7"/>
      <c r="J27" s="7"/>
      <c r="K27" s="7"/>
      <c r="L27" s="7"/>
    </row>
    <row r="28" spans="1:12" x14ac:dyDescent="0.2">
      <c r="A28" s="7"/>
      <c r="B28" s="7"/>
      <c r="C28" s="7"/>
      <c r="D28" s="7"/>
      <c r="E28" s="7"/>
      <c r="F28" s="7"/>
      <c r="G28" s="7"/>
      <c r="H28" s="7"/>
      <c r="I28" s="7"/>
      <c r="J28" s="7"/>
      <c r="K28" s="7"/>
      <c r="L28" s="7"/>
    </row>
    <row r="29" spans="1:12" x14ac:dyDescent="0.2">
      <c r="A29" s="7"/>
      <c r="B29" s="7"/>
      <c r="C29" s="7"/>
      <c r="D29" s="7"/>
      <c r="E29" s="7"/>
      <c r="F29" s="7"/>
      <c r="G29" s="7"/>
      <c r="H29" s="7"/>
      <c r="I29" s="7"/>
      <c r="J29" s="7"/>
      <c r="K29" s="7"/>
      <c r="L29" s="7"/>
    </row>
    <row r="30" spans="1:12" x14ac:dyDescent="0.2">
      <c r="A30" s="7"/>
      <c r="B30" s="7"/>
      <c r="C30" s="7"/>
      <c r="D30" s="7"/>
      <c r="E30" s="7"/>
      <c r="F30" s="7"/>
      <c r="G30" s="7"/>
      <c r="H30" s="7"/>
      <c r="I30" s="7"/>
      <c r="J30" s="7"/>
      <c r="K30" s="7"/>
      <c r="L30" s="7"/>
    </row>
  </sheetData>
  <mergeCells count="18">
    <mergeCell ref="A22:C22"/>
    <mergeCell ref="A17:C17"/>
    <mergeCell ref="A18:C18"/>
    <mergeCell ref="A19:C19"/>
    <mergeCell ref="A20:C20"/>
    <mergeCell ref="A21:C21"/>
    <mergeCell ref="A11:C11"/>
    <mergeCell ref="A12:C12"/>
    <mergeCell ref="A14:C14"/>
    <mergeCell ref="A15:C15"/>
    <mergeCell ref="A16:C16"/>
    <mergeCell ref="A7:C7"/>
    <mergeCell ref="A8:C8"/>
    <mergeCell ref="A9:C9"/>
    <mergeCell ref="A10:C10"/>
    <mergeCell ref="A4:C4"/>
    <mergeCell ref="A5:C5"/>
    <mergeCell ref="A6:C6"/>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0"/>
  <sheetViews>
    <sheetView workbookViewId="0">
      <selection activeCell="E29" sqref="E29"/>
    </sheetView>
  </sheetViews>
  <sheetFormatPr defaultRowHeight="12.75" x14ac:dyDescent="0.2"/>
  <sheetData>
    <row r="1" spans="1:12" ht="15.75" x14ac:dyDescent="0.25">
      <c r="A1" s="9" t="s">
        <v>0</v>
      </c>
      <c r="B1" s="8"/>
      <c r="C1" s="8"/>
      <c r="D1" s="8"/>
      <c r="E1" s="4"/>
      <c r="F1" s="4"/>
      <c r="G1" s="4"/>
      <c r="H1" s="4"/>
      <c r="I1" s="4"/>
      <c r="J1" s="4"/>
      <c r="K1" s="7"/>
    </row>
    <row r="2" spans="1:12" ht="15.75" x14ac:dyDescent="0.25">
      <c r="A2" s="4"/>
      <c r="B2" s="3"/>
      <c r="C2" s="3"/>
      <c r="D2" s="3"/>
      <c r="E2" s="3"/>
      <c r="F2" s="3"/>
      <c r="G2" s="3"/>
      <c r="H2" s="3"/>
      <c r="I2" s="3"/>
      <c r="J2" s="3"/>
      <c r="K2" s="3"/>
    </row>
    <row r="3" spans="1:12" x14ac:dyDescent="0.2">
      <c r="A3" s="24" t="s">
        <v>17</v>
      </c>
      <c r="B3" s="25"/>
      <c r="C3" s="26"/>
      <c r="D3" s="26"/>
      <c r="E3" s="26"/>
      <c r="F3" s="26"/>
      <c r="G3" s="25"/>
      <c r="H3" s="26"/>
      <c r="I3" s="6"/>
      <c r="J3" s="6"/>
      <c r="K3" s="6"/>
      <c r="L3" s="6"/>
    </row>
    <row r="4" spans="1:12" x14ac:dyDescent="0.2">
      <c r="A4" s="52"/>
      <c r="B4" s="52"/>
      <c r="C4" s="52"/>
      <c r="D4" s="27" t="s">
        <v>8</v>
      </c>
      <c r="E4" s="27" t="s">
        <v>9</v>
      </c>
      <c r="F4" s="27" t="s">
        <v>10</v>
      </c>
      <c r="G4" s="27" t="s">
        <v>11</v>
      </c>
      <c r="H4" s="28" t="s">
        <v>12</v>
      </c>
      <c r="I4" s="7"/>
      <c r="J4" s="7"/>
      <c r="K4" s="7"/>
      <c r="L4" s="7"/>
    </row>
    <row r="5" spans="1:12" x14ac:dyDescent="0.2">
      <c r="A5" s="53" t="s">
        <v>18</v>
      </c>
      <c r="B5" s="53"/>
      <c r="C5" s="53"/>
      <c r="D5" s="38">
        <v>18</v>
      </c>
      <c r="E5" s="38">
        <v>12</v>
      </c>
      <c r="F5" s="38">
        <v>15</v>
      </c>
      <c r="G5" s="38">
        <v>7.5</v>
      </c>
      <c r="H5" s="30">
        <f>SUM(D5:G5)</f>
        <v>52.5</v>
      </c>
      <c r="I5" s="7"/>
      <c r="J5" s="7"/>
      <c r="K5" s="7"/>
      <c r="L5" s="7"/>
    </row>
    <row r="6" spans="1:12" x14ac:dyDescent="0.2">
      <c r="A6" s="53" t="s">
        <v>19</v>
      </c>
      <c r="B6" s="53"/>
      <c r="C6" s="53"/>
      <c r="D6" s="38">
        <v>21</v>
      </c>
      <c r="E6" s="38">
        <v>18</v>
      </c>
      <c r="F6" s="38">
        <v>15</v>
      </c>
      <c r="G6" s="38">
        <v>7.5</v>
      </c>
      <c r="H6" s="30">
        <f t="shared" ref="H6:H12" si="0">SUM(D6:G6)</f>
        <v>61.5</v>
      </c>
      <c r="I6" s="7"/>
      <c r="J6" s="7"/>
      <c r="K6" s="7"/>
      <c r="L6" s="7"/>
    </row>
    <row r="7" spans="1:12" x14ac:dyDescent="0.2">
      <c r="A7" s="53" t="s">
        <v>20</v>
      </c>
      <c r="B7" s="53"/>
      <c r="C7" s="53"/>
      <c r="D7" s="38">
        <v>12</v>
      </c>
      <c r="E7" s="38">
        <v>15</v>
      </c>
      <c r="F7" s="38">
        <v>12.5</v>
      </c>
      <c r="G7" s="38">
        <v>9</v>
      </c>
      <c r="H7" s="30">
        <f t="shared" si="0"/>
        <v>48.5</v>
      </c>
      <c r="I7" s="7"/>
      <c r="J7" s="7"/>
      <c r="K7" s="7"/>
      <c r="L7" s="7"/>
    </row>
    <row r="8" spans="1:12" x14ac:dyDescent="0.2">
      <c r="A8" s="53" t="s">
        <v>21</v>
      </c>
      <c r="B8" s="53"/>
      <c r="C8" s="53"/>
      <c r="D8" s="38">
        <v>18</v>
      </c>
      <c r="E8" s="38">
        <v>15</v>
      </c>
      <c r="F8" s="38">
        <v>15</v>
      </c>
      <c r="G8" s="38">
        <v>9</v>
      </c>
      <c r="H8" s="30">
        <f t="shared" si="0"/>
        <v>57</v>
      </c>
      <c r="I8" s="7"/>
      <c r="J8" s="7"/>
      <c r="K8" s="7"/>
      <c r="L8" s="7"/>
    </row>
    <row r="9" spans="1:12" x14ac:dyDescent="0.2">
      <c r="A9" s="53" t="s">
        <v>22</v>
      </c>
      <c r="B9" s="53"/>
      <c r="C9" s="53"/>
      <c r="D9" s="38">
        <v>27</v>
      </c>
      <c r="E9" s="38">
        <v>27</v>
      </c>
      <c r="F9" s="38">
        <v>22.5</v>
      </c>
      <c r="G9" s="38">
        <v>13.5</v>
      </c>
      <c r="H9" s="30">
        <f t="shared" si="0"/>
        <v>90</v>
      </c>
      <c r="I9" s="7"/>
      <c r="J9" s="7"/>
      <c r="K9" s="7"/>
      <c r="L9" s="7"/>
    </row>
    <row r="10" spans="1:12" x14ac:dyDescent="0.2">
      <c r="A10" s="53" t="s">
        <v>23</v>
      </c>
      <c r="B10" s="53"/>
      <c r="C10" s="53"/>
      <c r="D10" s="38">
        <v>24</v>
      </c>
      <c r="E10" s="38">
        <v>27</v>
      </c>
      <c r="F10" s="38">
        <v>22.5</v>
      </c>
      <c r="G10" s="38">
        <v>13.5</v>
      </c>
      <c r="H10" s="30">
        <f t="shared" si="0"/>
        <v>87</v>
      </c>
      <c r="I10" s="7"/>
      <c r="J10" s="7"/>
      <c r="K10" s="7"/>
      <c r="L10" s="7"/>
    </row>
    <row r="11" spans="1:12" x14ac:dyDescent="0.2">
      <c r="A11" s="53" t="s">
        <v>24</v>
      </c>
      <c r="B11" s="53"/>
      <c r="C11" s="53"/>
      <c r="D11" s="38">
        <v>15</v>
      </c>
      <c r="E11" s="38">
        <v>12</v>
      </c>
      <c r="F11" s="38">
        <v>12.5</v>
      </c>
      <c r="G11" s="38">
        <v>9</v>
      </c>
      <c r="H11" s="30">
        <f t="shared" si="0"/>
        <v>48.5</v>
      </c>
      <c r="I11" s="7"/>
      <c r="J11" s="7"/>
      <c r="K11" s="7"/>
      <c r="L11" s="7"/>
    </row>
    <row r="12" spans="1:12" x14ac:dyDescent="0.2">
      <c r="A12" s="53" t="s">
        <v>25</v>
      </c>
      <c r="B12" s="53"/>
      <c r="C12" s="53"/>
      <c r="D12" s="38">
        <v>15</v>
      </c>
      <c r="E12" s="38">
        <v>12</v>
      </c>
      <c r="F12" s="38">
        <v>12.5</v>
      </c>
      <c r="G12" s="38">
        <v>7.5</v>
      </c>
      <c r="H12" s="30">
        <f t="shared" si="0"/>
        <v>47</v>
      </c>
      <c r="I12" s="7"/>
      <c r="J12" s="7"/>
      <c r="K12" s="7"/>
      <c r="L12" s="7"/>
    </row>
    <row r="13" spans="1:12" x14ac:dyDescent="0.2">
      <c r="A13" s="23" t="s">
        <v>26</v>
      </c>
      <c r="B13" s="26"/>
      <c r="C13" s="26"/>
      <c r="D13" s="26"/>
      <c r="E13" s="26"/>
      <c r="F13" s="26"/>
      <c r="G13" s="26"/>
      <c r="H13" s="26"/>
      <c r="I13" s="7"/>
      <c r="J13" s="7"/>
      <c r="K13" s="7"/>
      <c r="L13" s="7"/>
    </row>
    <row r="14" spans="1:12" x14ac:dyDescent="0.2">
      <c r="A14" s="52"/>
      <c r="B14" s="52"/>
      <c r="C14" s="52"/>
      <c r="D14" s="27" t="s">
        <v>8</v>
      </c>
      <c r="E14" s="27" t="s">
        <v>9</v>
      </c>
      <c r="F14" s="27" t="s">
        <v>10</v>
      </c>
      <c r="G14" s="27" t="s">
        <v>11</v>
      </c>
      <c r="H14" s="28" t="s">
        <v>12</v>
      </c>
      <c r="I14" s="7"/>
      <c r="J14" s="7"/>
      <c r="K14" s="7"/>
      <c r="L14" s="7"/>
    </row>
    <row r="15" spans="1:12" x14ac:dyDescent="0.2">
      <c r="A15" s="53" t="s">
        <v>18</v>
      </c>
      <c r="B15" s="53"/>
      <c r="C15" s="53"/>
      <c r="D15" s="29">
        <v>0</v>
      </c>
      <c r="E15" s="36">
        <v>0</v>
      </c>
      <c r="F15" s="36">
        <v>0</v>
      </c>
      <c r="G15" s="36">
        <v>0</v>
      </c>
      <c r="H15" s="30">
        <f>SUM(D15:G15)</f>
        <v>0</v>
      </c>
      <c r="I15" s="7"/>
      <c r="J15" s="7"/>
      <c r="K15" s="7"/>
      <c r="L15" s="7"/>
    </row>
    <row r="16" spans="1:12" x14ac:dyDescent="0.2">
      <c r="A16" s="53" t="s">
        <v>19</v>
      </c>
      <c r="B16" s="53"/>
      <c r="C16" s="53"/>
      <c r="D16" s="36">
        <v>0</v>
      </c>
      <c r="E16" s="36">
        <v>0</v>
      </c>
      <c r="F16" s="36">
        <v>0</v>
      </c>
      <c r="G16" s="36">
        <v>0</v>
      </c>
      <c r="H16" s="30">
        <f t="shared" ref="H16:H22" si="1">SUM(D16:G16)</f>
        <v>0</v>
      </c>
      <c r="I16" s="7"/>
      <c r="J16" s="7"/>
      <c r="K16" s="7"/>
      <c r="L16" s="7"/>
    </row>
    <row r="17" spans="1:12" x14ac:dyDescent="0.2">
      <c r="A17" s="53" t="s">
        <v>20</v>
      </c>
      <c r="B17" s="53"/>
      <c r="C17" s="53"/>
      <c r="D17" s="36">
        <v>0</v>
      </c>
      <c r="E17" s="36">
        <v>0</v>
      </c>
      <c r="F17" s="36">
        <v>0</v>
      </c>
      <c r="G17" s="36">
        <v>0</v>
      </c>
      <c r="H17" s="30">
        <f t="shared" si="1"/>
        <v>0</v>
      </c>
      <c r="I17" s="7"/>
      <c r="J17" s="7"/>
      <c r="K17" s="7"/>
      <c r="L17" s="7"/>
    </row>
    <row r="18" spans="1:12" x14ac:dyDescent="0.2">
      <c r="A18" s="53" t="s">
        <v>21</v>
      </c>
      <c r="B18" s="53"/>
      <c r="C18" s="53"/>
      <c r="D18" s="36">
        <v>0</v>
      </c>
      <c r="E18" s="36">
        <v>0</v>
      </c>
      <c r="F18" s="36">
        <v>0</v>
      </c>
      <c r="G18" s="36">
        <v>0</v>
      </c>
      <c r="H18" s="30">
        <f t="shared" si="1"/>
        <v>0</v>
      </c>
      <c r="I18" s="7"/>
      <c r="J18" s="7"/>
      <c r="K18" s="7"/>
      <c r="L18" s="7"/>
    </row>
    <row r="19" spans="1:12" x14ac:dyDescent="0.2">
      <c r="A19" s="53" t="s">
        <v>22</v>
      </c>
      <c r="B19" s="53"/>
      <c r="C19" s="53"/>
      <c r="D19" s="36">
        <v>0</v>
      </c>
      <c r="E19" s="36">
        <v>0</v>
      </c>
      <c r="F19" s="36">
        <v>0</v>
      </c>
      <c r="G19" s="36">
        <v>0</v>
      </c>
      <c r="H19" s="30">
        <f t="shared" si="1"/>
        <v>0</v>
      </c>
      <c r="I19" s="7"/>
      <c r="J19" s="7"/>
      <c r="K19" s="7"/>
      <c r="L19" s="7"/>
    </row>
    <row r="20" spans="1:12" x14ac:dyDescent="0.2">
      <c r="A20" s="53" t="s">
        <v>23</v>
      </c>
      <c r="B20" s="53"/>
      <c r="C20" s="53"/>
      <c r="D20" s="36">
        <v>0</v>
      </c>
      <c r="E20" s="36">
        <v>0</v>
      </c>
      <c r="F20" s="36">
        <v>0</v>
      </c>
      <c r="G20" s="36">
        <v>0</v>
      </c>
      <c r="H20" s="30">
        <f t="shared" si="1"/>
        <v>0</v>
      </c>
      <c r="I20" s="7"/>
      <c r="J20" s="7"/>
      <c r="K20" s="7"/>
      <c r="L20" s="7"/>
    </row>
    <row r="21" spans="1:12" x14ac:dyDescent="0.2">
      <c r="A21" s="53" t="s">
        <v>24</v>
      </c>
      <c r="B21" s="53"/>
      <c r="C21" s="53"/>
      <c r="D21" s="36">
        <v>0</v>
      </c>
      <c r="E21" s="36">
        <v>0</v>
      </c>
      <c r="F21" s="36">
        <v>0</v>
      </c>
      <c r="G21" s="36">
        <v>0</v>
      </c>
      <c r="H21" s="30">
        <f t="shared" si="1"/>
        <v>0</v>
      </c>
      <c r="I21" s="7"/>
      <c r="J21" s="7"/>
      <c r="K21" s="7"/>
      <c r="L21" s="7"/>
    </row>
    <row r="22" spans="1:12" x14ac:dyDescent="0.2">
      <c r="A22" s="53" t="s">
        <v>25</v>
      </c>
      <c r="B22" s="53"/>
      <c r="C22" s="53"/>
      <c r="D22" s="36">
        <v>0</v>
      </c>
      <c r="E22" s="36">
        <v>0</v>
      </c>
      <c r="F22" s="36">
        <v>0</v>
      </c>
      <c r="G22" s="36">
        <v>0</v>
      </c>
      <c r="H22" s="30">
        <f t="shared" si="1"/>
        <v>0</v>
      </c>
      <c r="I22" s="7"/>
      <c r="J22" s="7"/>
      <c r="K22" s="7"/>
      <c r="L22" s="7"/>
    </row>
    <row r="23" spans="1:12" x14ac:dyDescent="0.2">
      <c r="A23" s="7"/>
      <c r="B23" s="7"/>
      <c r="C23" s="7"/>
      <c r="D23" s="7"/>
      <c r="E23" s="7"/>
      <c r="F23" s="7"/>
      <c r="G23" s="7"/>
      <c r="H23" s="7"/>
      <c r="I23" s="7"/>
      <c r="J23" s="7"/>
      <c r="K23" s="7"/>
      <c r="L23" s="7"/>
    </row>
    <row r="24" spans="1:12" x14ac:dyDescent="0.2">
      <c r="A24" s="7"/>
      <c r="B24" s="7"/>
      <c r="C24" s="7"/>
      <c r="D24" s="7"/>
      <c r="E24" s="7"/>
      <c r="F24" s="7"/>
      <c r="G24" s="7"/>
      <c r="H24" s="7"/>
      <c r="I24" s="7"/>
      <c r="J24" s="7"/>
      <c r="K24" s="7"/>
      <c r="L24" s="7"/>
    </row>
    <row r="25" spans="1:12" x14ac:dyDescent="0.2">
      <c r="A25" s="7"/>
      <c r="B25" s="7"/>
      <c r="C25" s="7"/>
      <c r="D25" s="7"/>
      <c r="E25" s="7"/>
      <c r="F25" s="7"/>
      <c r="G25" s="7"/>
      <c r="H25" s="7"/>
      <c r="I25" s="7"/>
      <c r="J25" s="7"/>
      <c r="K25" s="7"/>
      <c r="L25" s="7"/>
    </row>
    <row r="26" spans="1:12" x14ac:dyDescent="0.2">
      <c r="A26" s="7"/>
      <c r="B26" s="7"/>
      <c r="C26" s="7"/>
      <c r="D26" s="7"/>
      <c r="E26" s="7"/>
      <c r="F26" s="7"/>
      <c r="G26" s="7"/>
      <c r="H26" s="7"/>
      <c r="I26" s="7"/>
      <c r="J26" s="7"/>
      <c r="K26" s="7"/>
      <c r="L26" s="7"/>
    </row>
    <row r="27" spans="1:12" x14ac:dyDescent="0.2">
      <c r="A27" s="7"/>
      <c r="B27" s="7"/>
      <c r="C27" s="7"/>
      <c r="D27" s="7"/>
      <c r="E27" s="7"/>
      <c r="F27" s="7"/>
      <c r="G27" s="7"/>
      <c r="H27" s="7"/>
      <c r="I27" s="7"/>
      <c r="J27" s="7"/>
      <c r="K27" s="7"/>
      <c r="L27" s="7"/>
    </row>
    <row r="28" spans="1:12" x14ac:dyDescent="0.2">
      <c r="A28" s="7"/>
      <c r="B28" s="7"/>
      <c r="C28" s="7"/>
      <c r="D28" s="7"/>
      <c r="E28" s="7"/>
      <c r="F28" s="7"/>
      <c r="G28" s="7"/>
      <c r="H28" s="7"/>
      <c r="I28" s="7"/>
      <c r="J28" s="7"/>
      <c r="K28" s="7"/>
      <c r="L28" s="7"/>
    </row>
    <row r="29" spans="1:12" x14ac:dyDescent="0.2">
      <c r="A29" s="7"/>
      <c r="B29" s="7"/>
      <c r="C29" s="7"/>
      <c r="D29" s="7"/>
      <c r="E29" s="7"/>
      <c r="F29" s="7"/>
      <c r="G29" s="7"/>
      <c r="H29" s="7"/>
      <c r="I29" s="7"/>
      <c r="J29" s="7"/>
      <c r="K29" s="7"/>
      <c r="L29" s="7"/>
    </row>
    <row r="30" spans="1:12" x14ac:dyDescent="0.2">
      <c r="A30" s="7"/>
      <c r="B30" s="7"/>
      <c r="C30" s="7"/>
      <c r="D30" s="7"/>
      <c r="E30" s="7"/>
      <c r="F30" s="7"/>
      <c r="G30" s="7"/>
      <c r="H30" s="7"/>
      <c r="I30" s="7"/>
      <c r="J30" s="7"/>
      <c r="K30" s="7"/>
      <c r="L30" s="7"/>
    </row>
  </sheetData>
  <mergeCells count="18">
    <mergeCell ref="A22:C22"/>
    <mergeCell ref="A17:C17"/>
    <mergeCell ref="A18:C18"/>
    <mergeCell ref="A19:C19"/>
    <mergeCell ref="A20:C20"/>
    <mergeCell ref="A21:C21"/>
    <mergeCell ref="A11:C11"/>
    <mergeCell ref="A12:C12"/>
    <mergeCell ref="A14:C14"/>
    <mergeCell ref="A15:C15"/>
    <mergeCell ref="A16:C16"/>
    <mergeCell ref="A7:C7"/>
    <mergeCell ref="A8:C8"/>
    <mergeCell ref="A9:C9"/>
    <mergeCell ref="A10:C10"/>
    <mergeCell ref="A4:C4"/>
    <mergeCell ref="A5:C5"/>
    <mergeCell ref="A6:C6"/>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2"/>
  <sheetViews>
    <sheetView workbookViewId="0">
      <selection activeCell="D15" sqref="D15:G22"/>
    </sheetView>
  </sheetViews>
  <sheetFormatPr defaultColWidth="9" defaultRowHeight="12.75" x14ac:dyDescent="0.2"/>
  <cols>
    <col min="1" max="16384" width="9" style="7"/>
  </cols>
  <sheetData>
    <row r="1" spans="1:12" ht="15.75" x14ac:dyDescent="0.25">
      <c r="A1" s="9" t="s">
        <v>0</v>
      </c>
      <c r="B1" s="8"/>
      <c r="C1" s="8"/>
      <c r="D1" s="8"/>
      <c r="E1" s="4"/>
      <c r="F1" s="4"/>
      <c r="G1" s="4"/>
      <c r="H1" s="4"/>
      <c r="I1" s="4"/>
      <c r="J1" s="4"/>
    </row>
    <row r="2" spans="1:12" ht="15.75" x14ac:dyDescent="0.25">
      <c r="A2" s="4"/>
      <c r="B2" s="3"/>
      <c r="C2" s="3"/>
      <c r="D2" s="3"/>
      <c r="E2" s="3"/>
      <c r="F2" s="3"/>
      <c r="G2" s="3"/>
      <c r="H2" s="3"/>
      <c r="I2" s="3"/>
      <c r="J2" s="3"/>
      <c r="K2" s="3"/>
    </row>
    <row r="3" spans="1:12" x14ac:dyDescent="0.2">
      <c r="A3" s="24" t="s">
        <v>17</v>
      </c>
      <c r="B3" s="25"/>
      <c r="C3" s="26"/>
      <c r="D3" s="26"/>
      <c r="E3" s="26"/>
      <c r="F3" s="26"/>
      <c r="G3" s="25"/>
      <c r="H3" s="26"/>
      <c r="I3" s="6"/>
      <c r="J3" s="6"/>
      <c r="K3" s="6"/>
      <c r="L3" s="6"/>
    </row>
    <row r="4" spans="1:12" x14ac:dyDescent="0.2">
      <c r="A4" s="52"/>
      <c r="B4" s="52"/>
      <c r="C4" s="52"/>
      <c r="D4" s="27" t="s">
        <v>8</v>
      </c>
      <c r="E4" s="27" t="s">
        <v>9</v>
      </c>
      <c r="F4" s="27" t="s">
        <v>10</v>
      </c>
      <c r="G4" s="27" t="s">
        <v>11</v>
      </c>
      <c r="H4" s="28" t="s">
        <v>12</v>
      </c>
    </row>
    <row r="5" spans="1:12" x14ac:dyDescent="0.2">
      <c r="A5" s="53" t="s">
        <v>18</v>
      </c>
      <c r="B5" s="53"/>
      <c r="C5" s="53"/>
      <c r="D5" s="29">
        <v>0</v>
      </c>
      <c r="E5" s="29">
        <v>0</v>
      </c>
      <c r="F5" s="29">
        <v>0</v>
      </c>
      <c r="G5" s="29">
        <v>0</v>
      </c>
      <c r="H5" s="30">
        <f>SUM(D5:G5)</f>
        <v>0</v>
      </c>
    </row>
    <row r="6" spans="1:12" x14ac:dyDescent="0.2">
      <c r="A6" s="53" t="s">
        <v>19</v>
      </c>
      <c r="B6" s="53"/>
      <c r="C6" s="53"/>
      <c r="D6" s="29">
        <v>0</v>
      </c>
      <c r="E6" s="29">
        <v>0</v>
      </c>
      <c r="F6" s="29">
        <v>0</v>
      </c>
      <c r="G6" s="29">
        <v>0</v>
      </c>
      <c r="H6" s="30">
        <f t="shared" ref="H6:H12" si="0">SUM(D6:G6)</f>
        <v>0</v>
      </c>
    </row>
    <row r="7" spans="1:12" x14ac:dyDescent="0.2">
      <c r="A7" s="53" t="s">
        <v>20</v>
      </c>
      <c r="B7" s="53"/>
      <c r="C7" s="53"/>
      <c r="D7" s="29">
        <v>0</v>
      </c>
      <c r="E7" s="29">
        <v>0</v>
      </c>
      <c r="F7" s="29">
        <v>0</v>
      </c>
      <c r="G7" s="29">
        <v>0</v>
      </c>
      <c r="H7" s="30">
        <f t="shared" si="0"/>
        <v>0</v>
      </c>
    </row>
    <row r="8" spans="1:12" x14ac:dyDescent="0.2">
      <c r="A8" s="53" t="s">
        <v>21</v>
      </c>
      <c r="B8" s="53"/>
      <c r="C8" s="53"/>
      <c r="D8" s="29">
        <v>0</v>
      </c>
      <c r="E8" s="29">
        <v>0</v>
      </c>
      <c r="F8" s="29">
        <v>0</v>
      </c>
      <c r="G8" s="29">
        <v>0</v>
      </c>
      <c r="H8" s="30">
        <f t="shared" si="0"/>
        <v>0</v>
      </c>
    </row>
    <row r="9" spans="1:12" x14ac:dyDescent="0.2">
      <c r="A9" s="53" t="s">
        <v>22</v>
      </c>
      <c r="B9" s="53"/>
      <c r="C9" s="53"/>
      <c r="D9" s="29">
        <v>0</v>
      </c>
      <c r="E9" s="29">
        <v>0</v>
      </c>
      <c r="F9" s="29">
        <v>0</v>
      </c>
      <c r="G9" s="29">
        <v>0</v>
      </c>
      <c r="H9" s="30">
        <f t="shared" si="0"/>
        <v>0</v>
      </c>
    </row>
    <row r="10" spans="1:12" x14ac:dyDescent="0.2">
      <c r="A10" s="53" t="s">
        <v>23</v>
      </c>
      <c r="B10" s="53"/>
      <c r="C10" s="53"/>
      <c r="D10" s="29">
        <v>0</v>
      </c>
      <c r="E10" s="29">
        <v>0</v>
      </c>
      <c r="F10" s="29">
        <v>0</v>
      </c>
      <c r="G10" s="29">
        <v>0</v>
      </c>
      <c r="H10" s="30">
        <f t="shared" si="0"/>
        <v>0</v>
      </c>
    </row>
    <row r="11" spans="1:12" x14ac:dyDescent="0.2">
      <c r="A11" s="53" t="s">
        <v>24</v>
      </c>
      <c r="B11" s="53"/>
      <c r="C11" s="53"/>
      <c r="D11" s="29">
        <v>0</v>
      </c>
      <c r="E11" s="29">
        <v>0</v>
      </c>
      <c r="F11" s="29">
        <v>0</v>
      </c>
      <c r="G11" s="29">
        <v>0</v>
      </c>
      <c r="H11" s="30">
        <f t="shared" si="0"/>
        <v>0</v>
      </c>
    </row>
    <row r="12" spans="1:12" x14ac:dyDescent="0.2">
      <c r="A12" s="53" t="s">
        <v>25</v>
      </c>
      <c r="B12" s="53"/>
      <c r="C12" s="53"/>
      <c r="D12" s="29">
        <v>0</v>
      </c>
      <c r="E12" s="29">
        <v>0</v>
      </c>
      <c r="F12" s="29">
        <v>0</v>
      </c>
      <c r="G12" s="29">
        <v>0</v>
      </c>
      <c r="H12" s="30">
        <f t="shared" si="0"/>
        <v>0</v>
      </c>
    </row>
    <row r="13" spans="1:12" x14ac:dyDescent="0.2">
      <c r="A13" s="23" t="s">
        <v>26</v>
      </c>
      <c r="B13" s="26"/>
      <c r="C13" s="26"/>
      <c r="D13" s="26"/>
      <c r="E13" s="26"/>
      <c r="F13" s="26"/>
      <c r="G13" s="26"/>
      <c r="H13" s="26"/>
    </row>
    <row r="14" spans="1:12" x14ac:dyDescent="0.2">
      <c r="A14" s="52"/>
      <c r="B14" s="52"/>
      <c r="C14" s="52"/>
      <c r="D14" s="27" t="s">
        <v>8</v>
      </c>
      <c r="E14" s="27" t="s">
        <v>9</v>
      </c>
      <c r="F14" s="27" t="s">
        <v>10</v>
      </c>
      <c r="G14" s="27" t="s">
        <v>11</v>
      </c>
      <c r="H14" s="28" t="s">
        <v>12</v>
      </c>
    </row>
    <row r="15" spans="1:12" x14ac:dyDescent="0.2">
      <c r="A15" s="53" t="s">
        <v>18</v>
      </c>
      <c r="B15" s="53"/>
      <c r="C15" s="53"/>
      <c r="D15" s="37">
        <v>21</v>
      </c>
      <c r="E15" s="37">
        <v>21</v>
      </c>
      <c r="F15" s="37">
        <v>17.5</v>
      </c>
      <c r="G15" s="37">
        <v>9</v>
      </c>
      <c r="H15" s="30">
        <f>SUM(D15:G15)</f>
        <v>68.5</v>
      </c>
    </row>
    <row r="16" spans="1:12" x14ac:dyDescent="0.2">
      <c r="A16" s="53" t="s">
        <v>19</v>
      </c>
      <c r="B16" s="53"/>
      <c r="C16" s="53"/>
      <c r="D16" s="37">
        <v>21</v>
      </c>
      <c r="E16" s="37">
        <v>18</v>
      </c>
      <c r="F16" s="37">
        <v>15</v>
      </c>
      <c r="G16" s="37">
        <v>9</v>
      </c>
      <c r="H16" s="30">
        <f t="shared" ref="H16:H22" si="1">SUM(D16:G16)</f>
        <v>63</v>
      </c>
    </row>
    <row r="17" spans="1:8" x14ac:dyDescent="0.2">
      <c r="A17" s="53" t="s">
        <v>20</v>
      </c>
      <c r="B17" s="53"/>
      <c r="C17" s="53"/>
      <c r="D17" s="37">
        <v>12</v>
      </c>
      <c r="E17" s="37">
        <v>12</v>
      </c>
      <c r="F17" s="37">
        <v>15</v>
      </c>
      <c r="G17" s="37">
        <v>6</v>
      </c>
      <c r="H17" s="30">
        <f t="shared" si="1"/>
        <v>45</v>
      </c>
    </row>
    <row r="18" spans="1:8" x14ac:dyDescent="0.2">
      <c r="A18" s="53" t="s">
        <v>21</v>
      </c>
      <c r="B18" s="53"/>
      <c r="C18" s="53"/>
      <c r="D18" s="37">
        <v>12</v>
      </c>
      <c r="E18" s="37">
        <v>12</v>
      </c>
      <c r="F18" s="37">
        <v>10</v>
      </c>
      <c r="G18" s="37">
        <v>6</v>
      </c>
      <c r="H18" s="30">
        <f t="shared" si="1"/>
        <v>40</v>
      </c>
    </row>
    <row r="19" spans="1:8" x14ac:dyDescent="0.2">
      <c r="A19" s="53" t="s">
        <v>22</v>
      </c>
      <c r="B19" s="53"/>
      <c r="C19" s="53"/>
      <c r="D19" s="37">
        <v>21</v>
      </c>
      <c r="E19" s="37">
        <v>18</v>
      </c>
      <c r="F19" s="37">
        <v>15</v>
      </c>
      <c r="G19" s="37">
        <v>9</v>
      </c>
      <c r="H19" s="30">
        <f t="shared" si="1"/>
        <v>63</v>
      </c>
    </row>
    <row r="20" spans="1:8" x14ac:dyDescent="0.2">
      <c r="A20" s="53" t="s">
        <v>23</v>
      </c>
      <c r="B20" s="53"/>
      <c r="C20" s="53"/>
      <c r="D20" s="37">
        <v>24</v>
      </c>
      <c r="E20" s="37">
        <v>24</v>
      </c>
      <c r="F20" s="37">
        <v>20</v>
      </c>
      <c r="G20" s="37">
        <v>12</v>
      </c>
      <c r="H20" s="30">
        <f t="shared" si="1"/>
        <v>80</v>
      </c>
    </row>
    <row r="21" spans="1:8" x14ac:dyDescent="0.2">
      <c r="A21" s="53" t="s">
        <v>24</v>
      </c>
      <c r="B21" s="53"/>
      <c r="C21" s="53"/>
      <c r="D21" s="37">
        <v>15</v>
      </c>
      <c r="E21" s="37">
        <v>15</v>
      </c>
      <c r="F21" s="37">
        <v>15</v>
      </c>
      <c r="G21" s="37">
        <v>7.5</v>
      </c>
      <c r="H21" s="30">
        <f t="shared" si="1"/>
        <v>52.5</v>
      </c>
    </row>
    <row r="22" spans="1:8" x14ac:dyDescent="0.2">
      <c r="A22" s="53" t="s">
        <v>25</v>
      </c>
      <c r="B22" s="53"/>
      <c r="C22" s="53"/>
      <c r="D22" s="37">
        <v>18</v>
      </c>
      <c r="E22" s="37">
        <v>15</v>
      </c>
      <c r="F22" s="37">
        <v>12.5</v>
      </c>
      <c r="G22" s="37">
        <v>6</v>
      </c>
      <c r="H22" s="30">
        <f t="shared" si="1"/>
        <v>51.5</v>
      </c>
    </row>
  </sheetData>
  <mergeCells count="18">
    <mergeCell ref="A9:C9"/>
    <mergeCell ref="A4:C4"/>
    <mergeCell ref="A5:C5"/>
    <mergeCell ref="A6:C6"/>
    <mergeCell ref="A7:C7"/>
    <mergeCell ref="A8:C8"/>
    <mergeCell ref="A22:C22"/>
    <mergeCell ref="A10:C10"/>
    <mergeCell ref="A11:C11"/>
    <mergeCell ref="A12:C12"/>
    <mergeCell ref="A14:C14"/>
    <mergeCell ref="A15:C15"/>
    <mergeCell ref="A16:C16"/>
    <mergeCell ref="A17:C17"/>
    <mergeCell ref="A18:C18"/>
    <mergeCell ref="A19:C19"/>
    <mergeCell ref="A20:C20"/>
    <mergeCell ref="A21:C21"/>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2"/>
  <sheetViews>
    <sheetView workbookViewId="0">
      <selection activeCell="K13" sqref="K13"/>
    </sheetView>
  </sheetViews>
  <sheetFormatPr defaultColWidth="9" defaultRowHeight="12.75" x14ac:dyDescent="0.2"/>
  <cols>
    <col min="1" max="16384" width="9" style="7"/>
  </cols>
  <sheetData>
    <row r="1" spans="1:12" ht="15.75" x14ac:dyDescent="0.25">
      <c r="A1" s="9" t="s">
        <v>0</v>
      </c>
      <c r="B1" s="8"/>
      <c r="C1" s="8"/>
      <c r="D1" s="8"/>
      <c r="E1" s="4"/>
      <c r="F1" s="4"/>
      <c r="G1" s="4"/>
      <c r="H1" s="4"/>
      <c r="I1" s="4"/>
      <c r="J1" s="4"/>
    </row>
    <row r="2" spans="1:12" ht="15.75" x14ac:dyDescent="0.25">
      <c r="A2" s="4"/>
      <c r="B2" s="3"/>
      <c r="C2" s="3"/>
      <c r="D2" s="3"/>
      <c r="E2" s="3"/>
      <c r="F2" s="3"/>
      <c r="G2" s="3"/>
      <c r="H2" s="3"/>
      <c r="I2" s="3"/>
      <c r="J2" s="3"/>
      <c r="K2" s="3"/>
    </row>
    <row r="3" spans="1:12" x14ac:dyDescent="0.2">
      <c r="A3" s="24" t="s">
        <v>17</v>
      </c>
      <c r="B3" s="25"/>
      <c r="C3" s="26"/>
      <c r="D3" s="26"/>
      <c r="E3" s="26"/>
      <c r="F3" s="26"/>
      <c r="G3" s="25"/>
      <c r="H3" s="26"/>
      <c r="I3" s="6"/>
      <c r="J3" s="6"/>
      <c r="K3" s="6"/>
      <c r="L3" s="6"/>
    </row>
    <row r="4" spans="1:12" x14ac:dyDescent="0.2">
      <c r="A4" s="52"/>
      <c r="B4" s="52"/>
      <c r="C4" s="52"/>
      <c r="D4" s="27" t="s">
        <v>8</v>
      </c>
      <c r="E4" s="27" t="s">
        <v>9</v>
      </c>
      <c r="F4" s="27" t="s">
        <v>10</v>
      </c>
      <c r="G4" s="27" t="s">
        <v>11</v>
      </c>
      <c r="H4" s="28" t="s">
        <v>12</v>
      </c>
    </row>
    <row r="5" spans="1:12" x14ac:dyDescent="0.2">
      <c r="A5" s="53" t="s">
        <v>18</v>
      </c>
      <c r="B5" s="53"/>
      <c r="C5" s="53"/>
      <c r="D5" s="49">
        <v>15</v>
      </c>
      <c r="E5" s="49">
        <v>13.799999999999999</v>
      </c>
      <c r="F5" s="49">
        <v>15</v>
      </c>
      <c r="G5" s="49">
        <v>6.8999999999999995</v>
      </c>
      <c r="H5" s="30">
        <f>SUM(D5:G5)</f>
        <v>50.699999999999996</v>
      </c>
    </row>
    <row r="6" spans="1:12" x14ac:dyDescent="0.2">
      <c r="A6" s="53" t="s">
        <v>19</v>
      </c>
      <c r="B6" s="53"/>
      <c r="C6" s="53"/>
      <c r="D6" s="49">
        <v>21</v>
      </c>
      <c r="E6" s="49">
        <v>18</v>
      </c>
      <c r="F6" s="49">
        <v>15</v>
      </c>
      <c r="G6" s="49">
        <v>9</v>
      </c>
      <c r="H6" s="30">
        <f t="shared" ref="H6:H12" si="0">SUM(D6:G6)</f>
        <v>63</v>
      </c>
    </row>
    <row r="7" spans="1:12" x14ac:dyDescent="0.2">
      <c r="A7" s="53" t="s">
        <v>20</v>
      </c>
      <c r="B7" s="53"/>
      <c r="C7" s="53"/>
      <c r="D7" s="49">
        <v>13.799999999999999</v>
      </c>
      <c r="E7" s="49">
        <v>13.799999999999999</v>
      </c>
      <c r="F7" s="49">
        <v>15</v>
      </c>
      <c r="G7" s="49">
        <v>9</v>
      </c>
      <c r="H7" s="30">
        <f t="shared" si="0"/>
        <v>51.599999999999994</v>
      </c>
    </row>
    <row r="8" spans="1:12" x14ac:dyDescent="0.2">
      <c r="A8" s="53" t="s">
        <v>21</v>
      </c>
      <c r="B8" s="53"/>
      <c r="C8" s="53"/>
      <c r="D8" s="49">
        <v>18</v>
      </c>
      <c r="E8" s="49">
        <v>12.600000000000001</v>
      </c>
      <c r="F8" s="49">
        <v>15</v>
      </c>
      <c r="G8" s="49">
        <v>7.5</v>
      </c>
      <c r="H8" s="30">
        <f t="shared" si="0"/>
        <v>53.1</v>
      </c>
    </row>
    <row r="9" spans="1:12" x14ac:dyDescent="0.2">
      <c r="A9" s="53" t="s">
        <v>22</v>
      </c>
      <c r="B9" s="53"/>
      <c r="C9" s="53"/>
      <c r="D9" s="49">
        <v>27</v>
      </c>
      <c r="E9" s="49">
        <v>25.200000000000003</v>
      </c>
      <c r="F9" s="49">
        <v>22.5</v>
      </c>
      <c r="G9" s="49">
        <v>13.5</v>
      </c>
      <c r="H9" s="30">
        <f t="shared" si="0"/>
        <v>88.2</v>
      </c>
    </row>
    <row r="10" spans="1:12" x14ac:dyDescent="0.2">
      <c r="A10" s="53" t="s">
        <v>23</v>
      </c>
      <c r="B10" s="53"/>
      <c r="C10" s="53"/>
      <c r="D10" s="49">
        <v>24.599999999999998</v>
      </c>
      <c r="E10" s="49">
        <v>24</v>
      </c>
      <c r="F10" s="49">
        <v>21.5</v>
      </c>
      <c r="G10" s="49">
        <v>12.899999999999999</v>
      </c>
      <c r="H10" s="30">
        <f t="shared" si="0"/>
        <v>83</v>
      </c>
    </row>
    <row r="11" spans="1:12" x14ac:dyDescent="0.2">
      <c r="A11" s="53" t="s">
        <v>24</v>
      </c>
      <c r="B11" s="53"/>
      <c r="C11" s="53"/>
      <c r="D11" s="49">
        <v>18</v>
      </c>
      <c r="E11" s="49">
        <v>14.399999999999999</v>
      </c>
      <c r="F11" s="49">
        <v>15</v>
      </c>
      <c r="G11" s="49">
        <v>7.1999999999999993</v>
      </c>
      <c r="H11" s="30">
        <f t="shared" si="0"/>
        <v>54.599999999999994</v>
      </c>
    </row>
    <row r="12" spans="1:12" x14ac:dyDescent="0.2">
      <c r="A12" s="53" t="s">
        <v>25</v>
      </c>
      <c r="B12" s="53"/>
      <c r="C12" s="53"/>
      <c r="D12" s="49">
        <v>18</v>
      </c>
      <c r="E12" s="49">
        <v>14.399999999999999</v>
      </c>
      <c r="F12" s="49">
        <v>12.5</v>
      </c>
      <c r="G12" s="49">
        <v>9</v>
      </c>
      <c r="H12" s="30">
        <f t="shared" si="0"/>
        <v>53.9</v>
      </c>
    </row>
    <row r="13" spans="1:12" x14ac:dyDescent="0.2">
      <c r="A13" s="23" t="s">
        <v>26</v>
      </c>
      <c r="B13" s="26"/>
      <c r="C13" s="26"/>
      <c r="D13" s="26"/>
      <c r="E13" s="26"/>
      <c r="F13" s="26"/>
      <c r="G13" s="26"/>
      <c r="H13" s="26"/>
    </row>
    <row r="14" spans="1:12" x14ac:dyDescent="0.2">
      <c r="A14" s="52"/>
      <c r="B14" s="52"/>
      <c r="C14" s="52"/>
      <c r="D14" s="27" t="s">
        <v>8</v>
      </c>
      <c r="E14" s="27" t="s">
        <v>9</v>
      </c>
      <c r="F14" s="27" t="s">
        <v>10</v>
      </c>
      <c r="G14" s="27" t="s">
        <v>11</v>
      </c>
      <c r="H14" s="28" t="s">
        <v>12</v>
      </c>
    </row>
    <row r="15" spans="1:12" x14ac:dyDescent="0.2">
      <c r="A15" s="53" t="s">
        <v>18</v>
      </c>
      <c r="B15" s="53"/>
      <c r="C15" s="53"/>
      <c r="D15" s="29">
        <v>0</v>
      </c>
      <c r="E15" s="37">
        <v>0</v>
      </c>
      <c r="F15" s="37">
        <v>0</v>
      </c>
      <c r="G15" s="37">
        <v>0</v>
      </c>
      <c r="H15" s="30">
        <f>SUM(D15:G15)</f>
        <v>0</v>
      </c>
    </row>
    <row r="16" spans="1:12" x14ac:dyDescent="0.2">
      <c r="A16" s="53" t="s">
        <v>19</v>
      </c>
      <c r="B16" s="53"/>
      <c r="C16" s="53"/>
      <c r="D16" s="37">
        <v>0</v>
      </c>
      <c r="E16" s="37">
        <v>0</v>
      </c>
      <c r="F16" s="37">
        <v>0</v>
      </c>
      <c r="G16" s="37">
        <v>0</v>
      </c>
      <c r="H16" s="30">
        <f t="shared" ref="H16:H22" si="1">SUM(D16:G16)</f>
        <v>0</v>
      </c>
    </row>
    <row r="17" spans="1:8" x14ac:dyDescent="0.2">
      <c r="A17" s="53" t="s">
        <v>20</v>
      </c>
      <c r="B17" s="53"/>
      <c r="C17" s="53"/>
      <c r="D17" s="37">
        <v>0</v>
      </c>
      <c r="E17" s="37">
        <v>0</v>
      </c>
      <c r="F17" s="37">
        <v>0</v>
      </c>
      <c r="G17" s="37">
        <v>0</v>
      </c>
      <c r="H17" s="30">
        <f t="shared" si="1"/>
        <v>0</v>
      </c>
    </row>
    <row r="18" spans="1:8" x14ac:dyDescent="0.2">
      <c r="A18" s="53" t="s">
        <v>21</v>
      </c>
      <c r="B18" s="53"/>
      <c r="C18" s="53"/>
      <c r="D18" s="37">
        <v>0</v>
      </c>
      <c r="E18" s="37">
        <v>0</v>
      </c>
      <c r="F18" s="37">
        <v>0</v>
      </c>
      <c r="G18" s="37">
        <v>0</v>
      </c>
      <c r="H18" s="30">
        <f t="shared" si="1"/>
        <v>0</v>
      </c>
    </row>
    <row r="19" spans="1:8" x14ac:dyDescent="0.2">
      <c r="A19" s="53" t="s">
        <v>22</v>
      </c>
      <c r="B19" s="53"/>
      <c r="C19" s="53"/>
      <c r="D19" s="37">
        <v>0</v>
      </c>
      <c r="E19" s="37">
        <v>0</v>
      </c>
      <c r="F19" s="37">
        <v>0</v>
      </c>
      <c r="G19" s="37">
        <v>0</v>
      </c>
      <c r="H19" s="30">
        <f t="shared" si="1"/>
        <v>0</v>
      </c>
    </row>
    <row r="20" spans="1:8" x14ac:dyDescent="0.2">
      <c r="A20" s="53" t="s">
        <v>23</v>
      </c>
      <c r="B20" s="53"/>
      <c r="C20" s="53"/>
      <c r="D20" s="37">
        <v>0</v>
      </c>
      <c r="E20" s="37">
        <v>0</v>
      </c>
      <c r="F20" s="37">
        <v>0</v>
      </c>
      <c r="G20" s="37">
        <v>0</v>
      </c>
      <c r="H20" s="30">
        <f t="shared" si="1"/>
        <v>0</v>
      </c>
    </row>
    <row r="21" spans="1:8" x14ac:dyDescent="0.2">
      <c r="A21" s="53" t="s">
        <v>24</v>
      </c>
      <c r="B21" s="53"/>
      <c r="C21" s="53"/>
      <c r="D21" s="37">
        <v>0</v>
      </c>
      <c r="E21" s="37">
        <v>0</v>
      </c>
      <c r="F21" s="37">
        <v>0</v>
      </c>
      <c r="G21" s="37">
        <v>0</v>
      </c>
      <c r="H21" s="30">
        <f t="shared" si="1"/>
        <v>0</v>
      </c>
    </row>
    <row r="22" spans="1:8" x14ac:dyDescent="0.2">
      <c r="A22" s="53" t="s">
        <v>25</v>
      </c>
      <c r="B22" s="53"/>
      <c r="C22" s="53"/>
      <c r="D22" s="37">
        <v>0</v>
      </c>
      <c r="E22" s="37">
        <v>0</v>
      </c>
      <c r="F22" s="37">
        <v>0</v>
      </c>
      <c r="G22" s="37">
        <v>0</v>
      </c>
      <c r="H22" s="30">
        <f t="shared" si="1"/>
        <v>0</v>
      </c>
    </row>
  </sheetData>
  <mergeCells count="18">
    <mergeCell ref="A9:C9"/>
    <mergeCell ref="A4:C4"/>
    <mergeCell ref="A5:C5"/>
    <mergeCell ref="A6:C6"/>
    <mergeCell ref="A7:C7"/>
    <mergeCell ref="A8:C8"/>
    <mergeCell ref="A22:C22"/>
    <mergeCell ref="A10:C10"/>
    <mergeCell ref="A11:C11"/>
    <mergeCell ref="A12:C12"/>
    <mergeCell ref="A14:C14"/>
    <mergeCell ref="A15:C15"/>
    <mergeCell ref="A16:C16"/>
    <mergeCell ref="A17:C17"/>
    <mergeCell ref="A18:C18"/>
    <mergeCell ref="A19:C19"/>
    <mergeCell ref="A20:C20"/>
    <mergeCell ref="A21:C21"/>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Evaluator 1 </vt:lpstr>
      <vt:lpstr>Evaluator 2</vt:lpstr>
      <vt:lpstr>Evaluator 3</vt:lpstr>
      <vt:lpstr>Evaluator 4</vt:lpstr>
      <vt:lpstr>Evaluator 5</vt:lpstr>
      <vt:lpstr>Evaluator 6</vt:lpstr>
      <vt:lpstr>Evaluator 7</vt:lpstr>
      <vt:lpstr>Evaluator 8</vt:lpstr>
      <vt:lpstr>Evaluator 9</vt:lpstr>
      <vt:lpstr>Summary</vt:lpstr>
      <vt:lpstr>Evaluation</vt:lpstr>
    </vt:vector>
  </TitlesOfParts>
  <Company>University of Houston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wsareval</dc:creator>
  <cp:lastModifiedBy>Brandyberg, Tiffany</cp:lastModifiedBy>
  <cp:lastPrinted>2013-06-21T21:40:12Z</cp:lastPrinted>
  <dcterms:created xsi:type="dcterms:W3CDTF">2013-06-21T21:38:22Z</dcterms:created>
  <dcterms:modified xsi:type="dcterms:W3CDTF">2021-03-10T22:56:53Z</dcterms:modified>
</cp:coreProperties>
</file>