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firstSheet="1" activeTab="7"/>
  </bookViews>
  <sheets>
    <sheet name="Evaluator 1" sheetId="10" r:id="rId1"/>
    <sheet name="Evaluator 2" sheetId="2" r:id="rId2"/>
    <sheet name="Evaluator 3" sheetId="4" r:id="rId3"/>
    <sheet name="Evaluator 4" sheetId="3" r:id="rId4"/>
    <sheet name="Evaluator 5" sheetId="6" r:id="rId5"/>
    <sheet name="Evaluator 6" sheetId="5" r:id="rId6"/>
    <sheet name="Summary" sheetId="9" r:id="rId7"/>
    <sheet name="Evaluation" sheetId="11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9" l="1"/>
  <c r="G8" i="9"/>
  <c r="G9" i="9"/>
  <c r="G10" i="9"/>
  <c r="G6" i="9"/>
  <c r="F7" i="9"/>
  <c r="F8" i="9"/>
  <c r="F9" i="9"/>
  <c r="F10" i="9"/>
  <c r="F6" i="9"/>
  <c r="E7" i="9"/>
  <c r="E8" i="9"/>
  <c r="E9" i="9"/>
  <c r="E10" i="9"/>
  <c r="E6" i="9"/>
  <c r="D7" i="9"/>
  <c r="D8" i="9"/>
  <c r="D9" i="9"/>
  <c r="D10" i="9"/>
  <c r="D6" i="9"/>
  <c r="C7" i="9"/>
  <c r="C8" i="9"/>
  <c r="C9" i="9"/>
  <c r="C10" i="9"/>
  <c r="C6" i="9"/>
  <c r="B7" i="9"/>
  <c r="B8" i="9"/>
  <c r="B9" i="9"/>
  <c r="B10" i="9"/>
  <c r="B6" i="9"/>
  <c r="G7" i="2" l="1"/>
  <c r="G6" i="2"/>
  <c r="G5" i="2"/>
  <c r="G4" i="2"/>
  <c r="G3" i="2"/>
  <c r="G7" i="3"/>
  <c r="G6" i="3"/>
  <c r="G5" i="3"/>
  <c r="G4" i="3"/>
  <c r="G3" i="3"/>
  <c r="G7" i="4"/>
  <c r="G6" i="4"/>
  <c r="G5" i="4"/>
  <c r="G4" i="4"/>
  <c r="G3" i="4"/>
  <c r="G7" i="5"/>
  <c r="G6" i="5"/>
  <c r="G5" i="5"/>
  <c r="G4" i="5"/>
  <c r="G3" i="5"/>
  <c r="G6" i="6"/>
  <c r="G7" i="6"/>
  <c r="G5" i="6"/>
  <c r="G4" i="6"/>
  <c r="G3" i="6"/>
  <c r="G6" i="10" l="1"/>
  <c r="G7" i="10"/>
  <c r="G5" i="10"/>
  <c r="G3" i="10"/>
  <c r="G4" i="10"/>
  <c r="H10" i="9"/>
  <c r="H9" i="9"/>
  <c r="H8" i="9"/>
  <c r="H7" i="9"/>
  <c r="H6" i="9"/>
</calcChain>
</file>

<file path=xl/sharedStrings.xml><?xml version="1.0" encoding="utf-8"?>
<sst xmlns="http://schemas.openxmlformats.org/spreadsheetml/2006/main" count="120" uniqueCount="45">
  <si>
    <t>RESPONDENT SUMMARY for RFP730-20065 Catering Services</t>
  </si>
  <si>
    <t>A  Fare Extraordinare</t>
  </si>
  <si>
    <t>CRE8AD8 LLC</t>
  </si>
  <si>
    <t>East Pointe Holdings Inc</t>
  </si>
  <si>
    <t>Nuksy'sFine Catering</t>
  </si>
  <si>
    <t>The French Corner</t>
  </si>
  <si>
    <t>Criteria 1</t>
  </si>
  <si>
    <t>Criteria 2</t>
  </si>
  <si>
    <t>Criteria 3</t>
  </si>
  <si>
    <t>Criteria 4</t>
  </si>
  <si>
    <t>Criteria 5</t>
  </si>
  <si>
    <t>Total</t>
  </si>
  <si>
    <t>Evaluator 1</t>
  </si>
  <si>
    <t>Evaluator 2</t>
  </si>
  <si>
    <t>Evaluator 3</t>
  </si>
  <si>
    <t>Evaluator 4</t>
  </si>
  <si>
    <t>Evaluator 5</t>
  </si>
  <si>
    <t>Evaluator 6</t>
  </si>
  <si>
    <t>Average</t>
  </si>
  <si>
    <t>RFP730-20065 Catering Services - Evaluation Summary</t>
  </si>
  <si>
    <t>PM PRICE</t>
  </si>
  <si>
    <t>PM Scores Price</t>
  </si>
  <si>
    <t>RANKING</t>
  </si>
  <si>
    <t xml:space="preserve">University of Houston Evaluation Matrix </t>
  </si>
  <si>
    <t>RFP730-20065 Catering Services</t>
  </si>
  <si>
    <t>Name</t>
  </si>
  <si>
    <t>Evaluation Due Date</t>
  </si>
  <si>
    <t>Thursday,  October 1, 2020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</si>
  <si>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</si>
  <si>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</si>
  <si>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</si>
  <si>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</si>
  <si>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</si>
  <si>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</si>
  <si>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Demonstrated professional experience of the respondent in providing high profile, turnkey catering services to institutions of higher education and/or corporate clients:
•	Please provide description of events, number of people served, and client information. Please provide resumes of the management team that will be responsible for this account. Please provide 3 to 5 years examples.</t>
  </si>
  <si>
    <t>Presentation samples of catering events/meal:
•	Please provide photographs/images of actual previous events that were planned/catered.</t>
  </si>
  <si>
    <t>Vendor to provide references from institutions of higher education if available.</t>
  </si>
  <si>
    <t>Catering menus:
•	Ability to provide international catering menus
•	Complete custom catering which should include special dietary restriction options
•	Knowledge of healthy food options including but not limited to Kosher, vegetarian, gluten free menus, etc.</t>
  </si>
  <si>
    <t>Points (1-5)</t>
  </si>
  <si>
    <t>A Fare Extraordinare</t>
  </si>
  <si>
    <t>East Pointe Holdings Inc.</t>
  </si>
  <si>
    <t>Nuksy's Fine Catering</t>
  </si>
  <si>
    <t xml:space="preserve">Committee Members: </t>
  </si>
  <si>
    <t>Updated: 9/25/20</t>
  </si>
  <si>
    <r>
      <rPr>
        <sz val="8"/>
        <rFont val="Arial"/>
        <family val="2"/>
      </rPr>
      <t xml:space="preserve">Purchase list price for all services, fees, and expenses:
•Per section 6.4 “Service Fees and Expenses”   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**ONLY PROJECT MANAGER CAN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</si>
</sst>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2" borderId="0" xfId="0" applyFill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0" fontId="3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wrapText="1"/>
    </xf>
    <xf numFmtId="0" fontId="7" fillId="2" borderId="0" xfId="1" applyFont="1" applyFill="1"/>
    <xf numFmtId="0" fontId="8" fillId="0" borderId="0" xfId="1" applyFont="1" applyFill="1" applyAlignment="1">
      <alignment horizontal="left"/>
    </xf>
    <xf numFmtId="0" fontId="9" fillId="2" borderId="0" xfId="1" applyFont="1" applyFill="1"/>
    <xf numFmtId="0" fontId="10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/>
    <xf numFmtId="0" fontId="13" fillId="2" borderId="0" xfId="2" applyFont="1" applyFill="1"/>
    <xf numFmtId="0" fontId="10" fillId="2" borderId="0" xfId="0" applyFont="1" applyFill="1" applyBorder="1" applyAlignment="1"/>
    <xf numFmtId="0" fontId="14" fillId="2" borderId="0" xfId="1" applyFont="1" applyFill="1"/>
    <xf numFmtId="0" fontId="12" fillId="2" borderId="0" xfId="2" applyFill="1"/>
    <xf numFmtId="0" fontId="7" fillId="2" borderId="0" xfId="1" applyFont="1" applyFill="1" applyAlignment="1">
      <alignment horizontal="center"/>
    </xf>
    <xf numFmtId="0" fontId="14" fillId="5" borderId="8" xfId="1" applyFont="1" applyFill="1" applyBorder="1" applyAlignment="1">
      <alignment horizontal="left"/>
    </xf>
    <xf numFmtId="0" fontId="14" fillId="5" borderId="9" xfId="1" applyFont="1" applyFill="1" applyBorder="1" applyAlignment="1">
      <alignment horizontal="left"/>
    </xf>
    <xf numFmtId="0" fontId="14" fillId="5" borderId="10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 vertical="top" wrapText="1"/>
    </xf>
    <xf numFmtId="0" fontId="16" fillId="2" borderId="9" xfId="1" applyFont="1" applyFill="1" applyBorder="1" applyAlignment="1">
      <alignment horizontal="left" vertical="top" wrapText="1"/>
    </xf>
    <xf numFmtId="0" fontId="16" fillId="2" borderId="10" xfId="1" applyFont="1" applyFill="1" applyBorder="1" applyAlignment="1">
      <alignment horizontal="left" vertical="top" wrapText="1"/>
    </xf>
    <xf numFmtId="0" fontId="16" fillId="2" borderId="8" xfId="1" applyFont="1" applyFill="1" applyBorder="1" applyAlignment="1">
      <alignment horizontal="left" vertical="top" wrapText="1"/>
    </xf>
    <xf numFmtId="0" fontId="17" fillId="2" borderId="0" xfId="1" applyFont="1" applyFill="1" applyAlignment="1">
      <alignment wrapText="1"/>
    </xf>
    <xf numFmtId="0" fontId="17" fillId="6" borderId="11" xfId="1" applyFont="1" applyFill="1" applyBorder="1" applyAlignment="1">
      <alignment horizontal="center" wrapText="1"/>
    </xf>
    <xf numFmtId="0" fontId="17" fillId="6" borderId="12" xfId="1" applyFont="1" applyFill="1" applyBorder="1" applyAlignment="1">
      <alignment horizontal="center" wrapText="1"/>
    </xf>
    <xf numFmtId="0" fontId="17" fillId="6" borderId="13" xfId="1" applyFont="1" applyFill="1" applyBorder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7" fillId="7" borderId="14" xfId="1" applyFont="1" applyFill="1" applyBorder="1" applyAlignment="1">
      <alignment horizontal="center" wrapText="1"/>
    </xf>
    <xf numFmtId="0" fontId="17" fillId="6" borderId="15" xfId="1" applyFont="1" applyFill="1" applyBorder="1" applyAlignment="1">
      <alignment horizontal="center" wrapText="1"/>
    </xf>
    <xf numFmtId="0" fontId="17" fillId="7" borderId="16" xfId="1" applyFont="1" applyFill="1" applyBorder="1" applyAlignment="1">
      <alignment horizontal="center" wrapText="1"/>
    </xf>
    <xf numFmtId="0" fontId="17" fillId="7" borderId="17" xfId="1" applyFont="1" applyFill="1" applyBorder="1" applyAlignment="1">
      <alignment horizontal="center" wrapText="1"/>
    </xf>
    <xf numFmtId="0" fontId="17" fillId="6" borderId="0" xfId="1" applyFont="1" applyFill="1" applyBorder="1" applyAlignment="1">
      <alignment horizontal="center" wrapText="1"/>
    </xf>
    <xf numFmtId="0" fontId="17" fillId="7" borderId="18" xfId="1" applyFont="1" applyFill="1" applyBorder="1" applyAlignment="1">
      <alignment horizontal="center" wrapText="1"/>
    </xf>
    <xf numFmtId="0" fontId="18" fillId="2" borderId="19" xfId="1" applyFont="1" applyFill="1" applyBorder="1" applyAlignment="1">
      <alignment wrapText="1"/>
    </xf>
    <xf numFmtId="0" fontId="17" fillId="7" borderId="20" xfId="1" applyFont="1" applyFill="1" applyBorder="1" applyAlignment="1">
      <alignment horizontal="center" wrapText="1"/>
    </xf>
    <xf numFmtId="0" fontId="17" fillId="6" borderId="21" xfId="1" applyFont="1" applyFill="1" applyBorder="1" applyAlignment="1">
      <alignment horizontal="center" wrapText="1"/>
    </xf>
    <xf numFmtId="0" fontId="17" fillId="7" borderId="22" xfId="1" applyFont="1" applyFill="1" applyBorder="1" applyAlignment="1">
      <alignment horizontal="center" wrapText="1"/>
    </xf>
    <xf numFmtId="0" fontId="7" fillId="8" borderId="0" xfId="1" applyFont="1" applyFill="1" applyBorder="1"/>
    <xf numFmtId="0" fontId="7" fillId="8" borderId="3" xfId="1" applyFont="1" applyFill="1" applyBorder="1"/>
    <xf numFmtId="0" fontId="7" fillId="2" borderId="6" xfId="1" applyFont="1" applyFill="1" applyBorder="1"/>
    <xf numFmtId="0" fontId="19" fillId="2" borderId="0" xfId="1" applyFont="1" applyFill="1"/>
    <xf numFmtId="0" fontId="7" fillId="2" borderId="0" xfId="1" applyFont="1" applyFill="1" applyAlignment="1">
      <alignment wrapText="1"/>
    </xf>
    <xf numFmtId="0" fontId="20" fillId="0" borderId="0" xfId="0" applyFont="1" applyAlignment="1">
      <alignment horizontal="left"/>
    </xf>
    <xf numFmtId="0" fontId="21" fillId="2" borderId="0" xfId="1" applyFont="1" applyFill="1"/>
    <xf numFmtId="0" fontId="22" fillId="2" borderId="0" xfId="1" applyFont="1" applyFill="1"/>
    <xf numFmtId="0" fontId="23" fillId="2" borderId="0" xfId="2" applyFont="1" applyFill="1"/>
    <xf numFmtId="0" fontId="24" fillId="2" borderId="0" xfId="1" applyFont="1" applyFill="1"/>
    <xf numFmtId="0" fontId="16" fillId="2" borderId="0" xfId="1" applyFont="1" applyFill="1"/>
  </cellXfs>
  <cellStyles count="3">
    <cellStyle name="Hyperlink" xfId="2" builtinId="8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CCFF66"/>
      <color rgb="FFFF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"/>
  <sheetViews>
    <sheetView workbookViewId="0">
      <selection activeCell="A16" sqref="A16"/>
    </sheetView>
  </sheetViews>
  <sheetFormatPr defaultRowHeight="15" x14ac:dyDescent="0.25"/>
  <cols>
    <col min="1" max="1" width="55" style="15" bestFit="1" customWidth="1"/>
    <col min="2" max="2" width="9.28515625" style="15" bestFit="1" customWidth="1"/>
    <col min="3" max="4" width="9" style="15" bestFit="1" customWidth="1"/>
    <col min="5" max="16384" width="9.140625" style="15"/>
  </cols>
  <sheetData>
    <row r="1" spans="1:7" x14ac:dyDescent="0.25">
      <c r="A1" s="15" t="s">
        <v>0</v>
      </c>
    </row>
    <row r="2" spans="1:7" x14ac:dyDescent="0.25">
      <c r="B2" s="18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7" t="s">
        <v>11</v>
      </c>
    </row>
    <row r="3" spans="1:7" x14ac:dyDescent="0.25">
      <c r="A3" s="15" t="s">
        <v>1</v>
      </c>
      <c r="B3" s="16">
        <v>32</v>
      </c>
      <c r="C3" s="15">
        <v>28.2</v>
      </c>
      <c r="D3" s="15">
        <v>9.6</v>
      </c>
      <c r="E3" s="15">
        <v>9.8000000000000007</v>
      </c>
      <c r="F3" s="15">
        <v>9.8000000000000007</v>
      </c>
      <c r="G3" s="17">
        <f>SUM(B3:F3)</f>
        <v>89.399999999999991</v>
      </c>
    </row>
    <row r="4" spans="1:7" x14ac:dyDescent="0.25">
      <c r="A4" s="15" t="s">
        <v>2</v>
      </c>
      <c r="B4" s="16">
        <v>24</v>
      </c>
      <c r="C4" s="15">
        <v>21</v>
      </c>
      <c r="D4" s="15">
        <v>8.6</v>
      </c>
      <c r="E4" s="15">
        <v>2.8</v>
      </c>
      <c r="F4" s="15">
        <v>2</v>
      </c>
      <c r="G4" s="17">
        <f>SUM(B4:F4)</f>
        <v>58.4</v>
      </c>
    </row>
    <row r="5" spans="1:7" x14ac:dyDescent="0.25">
      <c r="A5" s="15" t="s">
        <v>3</v>
      </c>
      <c r="B5" s="16">
        <v>27.2</v>
      </c>
      <c r="C5" s="15">
        <v>10.8</v>
      </c>
      <c r="D5" s="15">
        <v>2</v>
      </c>
      <c r="E5" s="15">
        <v>4.5999999999999996</v>
      </c>
      <c r="F5" s="15">
        <v>4</v>
      </c>
      <c r="G5" s="17">
        <f>SUM(B5:F5)</f>
        <v>48.6</v>
      </c>
    </row>
    <row r="6" spans="1:7" x14ac:dyDescent="0.25">
      <c r="A6" s="15" t="s">
        <v>4</v>
      </c>
      <c r="B6" s="16">
        <v>32</v>
      </c>
      <c r="C6" s="15">
        <v>25.8</v>
      </c>
      <c r="D6" s="15">
        <v>9</v>
      </c>
      <c r="E6" s="15">
        <v>9.4</v>
      </c>
      <c r="F6" s="15">
        <v>9.8000000000000007</v>
      </c>
      <c r="G6" s="17">
        <f t="shared" ref="G6:G7" si="0">SUM(B6:F6)</f>
        <v>86</v>
      </c>
    </row>
    <row r="7" spans="1:7" x14ac:dyDescent="0.25">
      <c r="A7" s="15" t="s">
        <v>5</v>
      </c>
      <c r="B7" s="16">
        <v>33.6</v>
      </c>
      <c r="C7" s="15">
        <v>12.6</v>
      </c>
      <c r="D7" s="15">
        <v>4</v>
      </c>
      <c r="E7" s="15">
        <v>8.1999999999999993</v>
      </c>
      <c r="F7" s="15">
        <v>7</v>
      </c>
      <c r="G7" s="17">
        <f t="shared" si="0"/>
        <v>65.400000000000006</v>
      </c>
    </row>
    <row r="9" spans="1:7" x14ac:dyDescent="0.25">
      <c r="B9" s="18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" sqref="B2"/>
    </sheetView>
  </sheetViews>
  <sheetFormatPr defaultRowHeight="15" x14ac:dyDescent="0.25"/>
  <cols>
    <col min="1" max="1" width="55" style="15" bestFit="1" customWidth="1"/>
    <col min="2" max="16384" width="9.140625" style="15"/>
  </cols>
  <sheetData>
    <row r="1" spans="1:7" x14ac:dyDescent="0.25">
      <c r="A1" s="15" t="s">
        <v>0</v>
      </c>
    </row>
    <row r="2" spans="1:7" x14ac:dyDescent="0.25">
      <c r="B2" s="18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7" t="s">
        <v>11</v>
      </c>
    </row>
    <row r="3" spans="1:7" x14ac:dyDescent="0.25">
      <c r="A3" s="15" t="s">
        <v>1</v>
      </c>
      <c r="B3" s="16">
        <v>32</v>
      </c>
      <c r="C3" s="15">
        <v>27</v>
      </c>
      <c r="D3" s="15">
        <v>9</v>
      </c>
      <c r="E3" s="15">
        <v>8</v>
      </c>
      <c r="F3" s="15">
        <v>9</v>
      </c>
      <c r="G3" s="17">
        <f>SUM(B3:F3)</f>
        <v>85</v>
      </c>
    </row>
    <row r="4" spans="1:7" x14ac:dyDescent="0.25">
      <c r="A4" s="15" t="s">
        <v>2</v>
      </c>
      <c r="B4" s="16">
        <v>24</v>
      </c>
      <c r="C4" s="15">
        <v>13.8</v>
      </c>
      <c r="D4" s="15">
        <v>4.8</v>
      </c>
      <c r="E4" s="15">
        <v>6</v>
      </c>
      <c r="F4" s="15">
        <v>4</v>
      </c>
      <c r="G4" s="17">
        <f>SUM(B4:F4)</f>
        <v>52.599999999999994</v>
      </c>
    </row>
    <row r="5" spans="1:7" x14ac:dyDescent="0.25">
      <c r="A5" s="15" t="s">
        <v>3</v>
      </c>
      <c r="B5" s="16">
        <v>27.2</v>
      </c>
      <c r="C5" s="15">
        <v>14.4</v>
      </c>
      <c r="D5" s="15">
        <v>5</v>
      </c>
      <c r="E5" s="15">
        <v>6</v>
      </c>
      <c r="F5" s="15">
        <v>5</v>
      </c>
      <c r="G5" s="17">
        <f>SUM(B5:F5)</f>
        <v>57.6</v>
      </c>
    </row>
    <row r="6" spans="1:7" x14ac:dyDescent="0.25">
      <c r="A6" s="15" t="s">
        <v>4</v>
      </c>
      <c r="B6" s="16">
        <v>32</v>
      </c>
      <c r="C6" s="15">
        <v>24</v>
      </c>
      <c r="D6" s="15">
        <v>7</v>
      </c>
      <c r="E6" s="15">
        <v>7</v>
      </c>
      <c r="F6" s="15">
        <v>7</v>
      </c>
      <c r="G6" s="17">
        <f>SUM(B6:F6)</f>
        <v>77</v>
      </c>
    </row>
    <row r="7" spans="1:7" x14ac:dyDescent="0.25">
      <c r="A7" s="15" t="s">
        <v>5</v>
      </c>
      <c r="B7" s="16">
        <v>33.6</v>
      </c>
      <c r="C7" s="15">
        <v>24</v>
      </c>
      <c r="D7" s="15">
        <v>7</v>
      </c>
      <c r="E7" s="15">
        <v>7</v>
      </c>
      <c r="F7" s="15">
        <v>7</v>
      </c>
      <c r="G7" s="17">
        <f>SUM(B7:F7)</f>
        <v>78.599999999999994</v>
      </c>
    </row>
    <row r="9" spans="1:7" x14ac:dyDescent="0.25">
      <c r="B9" s="1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" sqref="B2"/>
    </sheetView>
  </sheetViews>
  <sheetFormatPr defaultRowHeight="15" x14ac:dyDescent="0.25"/>
  <cols>
    <col min="1" max="1" width="55" style="15" bestFit="1" customWidth="1"/>
    <col min="2" max="2" width="9.28515625" style="15" bestFit="1" customWidth="1"/>
    <col min="3" max="16384" width="9.140625" style="15"/>
  </cols>
  <sheetData>
    <row r="1" spans="1:7" x14ac:dyDescent="0.25">
      <c r="A1" s="15" t="s">
        <v>0</v>
      </c>
    </row>
    <row r="2" spans="1:7" x14ac:dyDescent="0.25">
      <c r="B2" s="18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7" t="s">
        <v>11</v>
      </c>
    </row>
    <row r="3" spans="1:7" x14ac:dyDescent="0.25">
      <c r="A3" s="15" t="s">
        <v>1</v>
      </c>
      <c r="B3" s="16">
        <v>32</v>
      </c>
      <c r="C3" s="15">
        <v>27</v>
      </c>
      <c r="D3" s="15">
        <v>8</v>
      </c>
      <c r="E3" s="15">
        <v>8</v>
      </c>
      <c r="F3" s="15">
        <v>8</v>
      </c>
      <c r="G3" s="17">
        <f>SUM(B3:F3)</f>
        <v>83</v>
      </c>
    </row>
    <row r="4" spans="1:7" x14ac:dyDescent="0.25">
      <c r="A4" s="15" t="s">
        <v>2</v>
      </c>
      <c r="B4" s="16">
        <v>24</v>
      </c>
      <c r="C4" s="15">
        <v>24</v>
      </c>
      <c r="D4" s="15">
        <v>6</v>
      </c>
      <c r="E4" s="15">
        <v>6</v>
      </c>
      <c r="F4" s="15">
        <v>6</v>
      </c>
      <c r="G4" s="17">
        <f>SUM(B4:F4)</f>
        <v>66</v>
      </c>
    </row>
    <row r="5" spans="1:7" x14ac:dyDescent="0.25">
      <c r="A5" s="15" t="s">
        <v>3</v>
      </c>
      <c r="B5" s="16">
        <v>27.2</v>
      </c>
      <c r="C5" s="15">
        <v>18</v>
      </c>
      <c r="D5" s="15">
        <v>6</v>
      </c>
      <c r="E5" s="15">
        <v>6</v>
      </c>
      <c r="F5" s="15">
        <v>6</v>
      </c>
      <c r="G5" s="17">
        <f>SUM(B5:F5)</f>
        <v>63.2</v>
      </c>
    </row>
    <row r="6" spans="1:7" x14ac:dyDescent="0.25">
      <c r="A6" s="15" t="s">
        <v>4</v>
      </c>
      <c r="B6" s="16">
        <v>32</v>
      </c>
      <c r="C6" s="15">
        <v>24</v>
      </c>
      <c r="D6" s="15">
        <v>7</v>
      </c>
      <c r="E6" s="15">
        <v>7</v>
      </c>
      <c r="F6" s="15">
        <v>8</v>
      </c>
      <c r="G6" s="17">
        <f>SUM(B6:F6)</f>
        <v>78</v>
      </c>
    </row>
    <row r="7" spans="1:7" x14ac:dyDescent="0.25">
      <c r="A7" s="15" t="s">
        <v>5</v>
      </c>
      <c r="B7" s="16">
        <v>33.6</v>
      </c>
      <c r="C7" s="15">
        <v>12</v>
      </c>
      <c r="D7" s="15">
        <v>5</v>
      </c>
      <c r="E7" s="15">
        <v>6</v>
      </c>
      <c r="F7" s="15">
        <v>5</v>
      </c>
      <c r="G7" s="17">
        <f>SUM(B7:F7)</f>
        <v>61.6</v>
      </c>
    </row>
    <row r="8" spans="1:7" x14ac:dyDescent="0.25">
      <c r="G8" s="17"/>
    </row>
    <row r="9" spans="1:7" x14ac:dyDescent="0.25">
      <c r="B9" s="1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" sqref="B2"/>
    </sheetView>
  </sheetViews>
  <sheetFormatPr defaultRowHeight="15" x14ac:dyDescent="0.25"/>
  <cols>
    <col min="1" max="1" width="55" style="15" bestFit="1" customWidth="1"/>
    <col min="2" max="16384" width="9.140625" style="15"/>
  </cols>
  <sheetData>
    <row r="1" spans="1:7" x14ac:dyDescent="0.25">
      <c r="A1" s="15" t="s">
        <v>0</v>
      </c>
    </row>
    <row r="2" spans="1:7" x14ac:dyDescent="0.25">
      <c r="B2" s="18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7" t="s">
        <v>11</v>
      </c>
    </row>
    <row r="3" spans="1:7" x14ac:dyDescent="0.25">
      <c r="A3" s="15" t="s">
        <v>1</v>
      </c>
      <c r="B3" s="16">
        <v>32</v>
      </c>
      <c r="C3" s="15">
        <v>30</v>
      </c>
      <c r="D3" s="15">
        <v>10</v>
      </c>
      <c r="E3" s="15">
        <v>6</v>
      </c>
      <c r="F3" s="15">
        <v>8</v>
      </c>
      <c r="G3" s="17">
        <f>SUM(B3:F3)</f>
        <v>86</v>
      </c>
    </row>
    <row r="4" spans="1:7" x14ac:dyDescent="0.25">
      <c r="A4" s="15" t="s">
        <v>2</v>
      </c>
      <c r="B4" s="16">
        <v>24</v>
      </c>
      <c r="C4" s="15">
        <v>18</v>
      </c>
      <c r="D4" s="15">
        <v>4</v>
      </c>
      <c r="E4" s="15">
        <v>6</v>
      </c>
      <c r="F4" s="15">
        <v>6</v>
      </c>
      <c r="G4" s="17">
        <f>SUM(B4:F4)</f>
        <v>58</v>
      </c>
    </row>
    <row r="5" spans="1:7" x14ac:dyDescent="0.25">
      <c r="A5" s="15" t="s">
        <v>3</v>
      </c>
      <c r="B5" s="16">
        <v>27.2</v>
      </c>
      <c r="C5" s="15">
        <v>12</v>
      </c>
      <c r="D5" s="15">
        <v>2</v>
      </c>
      <c r="E5" s="15">
        <v>6</v>
      </c>
      <c r="F5" s="15">
        <v>6</v>
      </c>
      <c r="G5" s="17">
        <f>SUM(B5:F5)</f>
        <v>53.2</v>
      </c>
    </row>
    <row r="6" spans="1:7" x14ac:dyDescent="0.25">
      <c r="A6" s="15" t="s">
        <v>4</v>
      </c>
      <c r="B6" s="16">
        <v>32</v>
      </c>
      <c r="C6" s="15">
        <v>24</v>
      </c>
      <c r="D6" s="15">
        <v>6</v>
      </c>
      <c r="E6" s="15">
        <v>6</v>
      </c>
      <c r="F6" s="15">
        <v>8</v>
      </c>
      <c r="G6" s="17">
        <f>SUM(B6:F6)</f>
        <v>76</v>
      </c>
    </row>
    <row r="7" spans="1:7" x14ac:dyDescent="0.25">
      <c r="A7" s="15" t="s">
        <v>5</v>
      </c>
      <c r="B7" s="16">
        <v>33.6</v>
      </c>
      <c r="C7" s="15">
        <v>12</v>
      </c>
      <c r="D7" s="15">
        <v>4</v>
      </c>
      <c r="E7" s="15">
        <v>6</v>
      </c>
      <c r="F7" s="15">
        <v>6</v>
      </c>
      <c r="G7" s="17">
        <f>SUM(B7:F7)</f>
        <v>61.6</v>
      </c>
    </row>
    <row r="9" spans="1:7" x14ac:dyDescent="0.25">
      <c r="B9" s="1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7" sqref="G7"/>
    </sheetView>
  </sheetViews>
  <sheetFormatPr defaultRowHeight="15" x14ac:dyDescent="0.25"/>
  <cols>
    <col min="1" max="1" width="55" style="15" bestFit="1" customWidth="1"/>
    <col min="2" max="2" width="9.28515625" style="15" bestFit="1" customWidth="1"/>
    <col min="3" max="16384" width="9.140625" style="15"/>
  </cols>
  <sheetData>
    <row r="1" spans="1:7" x14ac:dyDescent="0.25">
      <c r="A1" s="15" t="s">
        <v>0</v>
      </c>
    </row>
    <row r="2" spans="1:7" x14ac:dyDescent="0.25">
      <c r="B2" s="18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7" t="s">
        <v>11</v>
      </c>
    </row>
    <row r="3" spans="1:7" x14ac:dyDescent="0.25">
      <c r="A3" s="15" t="s">
        <v>1</v>
      </c>
      <c r="B3" s="16">
        <v>32</v>
      </c>
      <c r="C3" s="15">
        <v>24</v>
      </c>
      <c r="D3" s="15">
        <v>6</v>
      </c>
      <c r="E3" s="15">
        <v>8</v>
      </c>
      <c r="F3" s="15">
        <v>6</v>
      </c>
      <c r="G3" s="17">
        <f>SUM(B3:F3)</f>
        <v>76</v>
      </c>
    </row>
    <row r="4" spans="1:7" x14ac:dyDescent="0.25">
      <c r="A4" s="15" t="s">
        <v>2</v>
      </c>
      <c r="B4" s="16">
        <v>24</v>
      </c>
      <c r="C4" s="15">
        <v>24</v>
      </c>
      <c r="D4" s="15">
        <v>2</v>
      </c>
      <c r="E4" s="15">
        <v>6</v>
      </c>
      <c r="F4" s="15">
        <v>6</v>
      </c>
      <c r="G4" s="17">
        <f>SUM(B4:F4)</f>
        <v>62</v>
      </c>
    </row>
    <row r="5" spans="1:7" x14ac:dyDescent="0.25">
      <c r="A5" s="15" t="s">
        <v>3</v>
      </c>
      <c r="B5" s="16">
        <v>27.2</v>
      </c>
      <c r="C5" s="15">
        <v>24</v>
      </c>
      <c r="D5" s="15">
        <v>8</v>
      </c>
      <c r="E5" s="15">
        <v>6</v>
      </c>
      <c r="F5" s="15">
        <v>8</v>
      </c>
      <c r="G5" s="17">
        <f>SUM(B5:F5)</f>
        <v>73.2</v>
      </c>
    </row>
    <row r="6" spans="1:7" x14ac:dyDescent="0.25">
      <c r="A6" s="15" t="s">
        <v>4</v>
      </c>
      <c r="B6" s="16">
        <v>32</v>
      </c>
      <c r="C6" s="15">
        <v>24</v>
      </c>
      <c r="D6" s="15">
        <v>6</v>
      </c>
      <c r="E6" s="15">
        <v>6</v>
      </c>
      <c r="F6" s="15">
        <v>8</v>
      </c>
      <c r="G6" s="17">
        <f>SUM(B6:F6)</f>
        <v>76</v>
      </c>
    </row>
    <row r="7" spans="1:7" x14ac:dyDescent="0.25">
      <c r="A7" s="15" t="s">
        <v>5</v>
      </c>
      <c r="B7" s="16">
        <v>33.6</v>
      </c>
      <c r="C7" s="15">
        <v>24</v>
      </c>
      <c r="D7" s="15">
        <v>8</v>
      </c>
      <c r="E7" s="15">
        <v>6</v>
      </c>
      <c r="F7" s="15">
        <v>8</v>
      </c>
      <c r="G7" s="17">
        <f>SUM(B7:F7)</f>
        <v>79.599999999999994</v>
      </c>
    </row>
    <row r="9" spans="1:7" x14ac:dyDescent="0.25">
      <c r="B9" s="18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1" sqref="G11"/>
    </sheetView>
  </sheetViews>
  <sheetFormatPr defaultRowHeight="15" x14ac:dyDescent="0.25"/>
  <cols>
    <col min="1" max="1" width="55" style="15" bestFit="1" customWidth="1"/>
    <col min="2" max="2" width="9.28515625" style="15" bestFit="1" customWidth="1"/>
    <col min="3" max="3" width="9" style="15" bestFit="1" customWidth="1"/>
    <col min="4" max="16384" width="9.140625" style="15"/>
  </cols>
  <sheetData>
    <row r="1" spans="1:7" x14ac:dyDescent="0.25">
      <c r="A1" s="15" t="s">
        <v>0</v>
      </c>
    </row>
    <row r="2" spans="1:7" x14ac:dyDescent="0.25">
      <c r="B2" s="18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7" t="s">
        <v>11</v>
      </c>
    </row>
    <row r="3" spans="1:7" x14ac:dyDescent="0.25">
      <c r="A3" s="15" t="s">
        <v>1</v>
      </c>
      <c r="B3" s="16">
        <v>32</v>
      </c>
      <c r="C3" s="15">
        <v>30</v>
      </c>
      <c r="D3" s="15">
        <v>10</v>
      </c>
      <c r="E3" s="15">
        <v>8</v>
      </c>
      <c r="F3" s="15">
        <v>10</v>
      </c>
      <c r="G3" s="17">
        <f>SUM(B3:F3)</f>
        <v>90</v>
      </c>
    </row>
    <row r="4" spans="1:7" x14ac:dyDescent="0.25">
      <c r="A4" s="15" t="s">
        <v>2</v>
      </c>
      <c r="B4" s="16">
        <v>24</v>
      </c>
      <c r="C4" s="15">
        <v>12</v>
      </c>
      <c r="D4" s="15">
        <v>4</v>
      </c>
      <c r="E4" s="15">
        <v>4</v>
      </c>
      <c r="F4" s="15">
        <v>4</v>
      </c>
      <c r="G4" s="17">
        <f>SUM(B4:F4)</f>
        <v>48</v>
      </c>
    </row>
    <row r="5" spans="1:7" x14ac:dyDescent="0.25">
      <c r="A5" s="15" t="s">
        <v>3</v>
      </c>
      <c r="B5" s="16">
        <v>27.2</v>
      </c>
      <c r="C5" s="15">
        <v>12</v>
      </c>
      <c r="D5" s="15">
        <v>4</v>
      </c>
      <c r="E5" s="15">
        <v>4</v>
      </c>
      <c r="F5" s="15">
        <v>4</v>
      </c>
      <c r="G5" s="17">
        <f>SUM(B5:F5)</f>
        <v>51.2</v>
      </c>
    </row>
    <row r="6" spans="1:7" x14ac:dyDescent="0.25">
      <c r="A6" s="15" t="s">
        <v>4</v>
      </c>
      <c r="B6" s="16">
        <v>32</v>
      </c>
      <c r="C6" s="15">
        <v>18</v>
      </c>
      <c r="D6" s="15">
        <v>8</v>
      </c>
      <c r="E6" s="15">
        <v>8</v>
      </c>
      <c r="F6" s="15">
        <v>6</v>
      </c>
      <c r="G6" s="17">
        <f>SUM(B6:F6)</f>
        <v>72</v>
      </c>
    </row>
    <row r="7" spans="1:7" x14ac:dyDescent="0.25">
      <c r="A7" s="15" t="s">
        <v>5</v>
      </c>
      <c r="B7" s="16">
        <v>33.6</v>
      </c>
      <c r="C7" s="15">
        <v>12</v>
      </c>
      <c r="D7" s="15">
        <v>4</v>
      </c>
      <c r="E7" s="15">
        <v>4</v>
      </c>
      <c r="F7" s="15">
        <v>4</v>
      </c>
      <c r="G7" s="17">
        <f>SUM(B7:F7)</f>
        <v>57.6</v>
      </c>
    </row>
    <row r="9" spans="1:7" x14ac:dyDescent="0.25">
      <c r="B9" s="18" t="s">
        <v>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H4" sqref="H4"/>
    </sheetView>
  </sheetViews>
  <sheetFormatPr defaultRowHeight="15" x14ac:dyDescent="0.25"/>
  <cols>
    <col min="1" max="1" width="24" style="1" customWidth="1"/>
    <col min="2" max="2" width="13.42578125" style="1" customWidth="1"/>
    <col min="3" max="3" width="10.7109375" style="1" customWidth="1"/>
    <col min="4" max="4" width="9.85546875" style="1" customWidth="1"/>
    <col min="5" max="5" width="11" style="1" customWidth="1"/>
    <col min="6" max="6" width="12" style="1" customWidth="1"/>
    <col min="7" max="7" width="10.7109375" style="1" bestFit="1" customWidth="1"/>
    <col min="8" max="8" width="11.28515625" style="1" customWidth="1"/>
    <col min="9" max="16384" width="9.140625" style="1"/>
  </cols>
  <sheetData>
    <row r="2" spans="1:9" s="6" customFormat="1" ht="15.75" x14ac:dyDescent="0.25">
      <c r="A2" s="5" t="s">
        <v>19</v>
      </c>
      <c r="B2" s="5"/>
      <c r="C2" s="5"/>
    </row>
    <row r="4" spans="1:9" x14ac:dyDescent="0.25">
      <c r="A4" s="2"/>
      <c r="B4" s="8"/>
      <c r="C4" s="9"/>
      <c r="D4" s="9"/>
      <c r="E4" s="9"/>
      <c r="F4" s="9"/>
      <c r="G4" s="9"/>
      <c r="H4" s="10"/>
      <c r="I4" s="27"/>
    </row>
    <row r="5" spans="1:9" x14ac:dyDescent="0.25">
      <c r="A5" s="2"/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7" t="s">
        <v>18</v>
      </c>
      <c r="I5" s="28" t="s">
        <v>22</v>
      </c>
    </row>
    <row r="6" spans="1:9" s="26" customFormat="1" x14ac:dyDescent="0.25">
      <c r="A6" s="22" t="s">
        <v>1</v>
      </c>
      <c r="B6" s="23">
        <f>'Evaluator 1'!G3</f>
        <v>89.399999999999991</v>
      </c>
      <c r="C6" s="24">
        <f>'Evaluator 2'!G3</f>
        <v>85</v>
      </c>
      <c r="D6" s="24">
        <f>'Evaluator 3'!G3</f>
        <v>83</v>
      </c>
      <c r="E6" s="24">
        <f>'Evaluator 4'!G3</f>
        <v>86</v>
      </c>
      <c r="F6" s="24">
        <f>'Evaluator 5'!G3</f>
        <v>76</v>
      </c>
      <c r="G6" s="24">
        <f>'Evaluator 6'!G3</f>
        <v>90</v>
      </c>
      <c r="H6" s="25">
        <f>AVERAGE(B6:G6)</f>
        <v>84.899999999999991</v>
      </c>
      <c r="I6" s="29">
        <v>1</v>
      </c>
    </row>
    <row r="7" spans="1:9" x14ac:dyDescent="0.25">
      <c r="A7" s="3" t="s">
        <v>2</v>
      </c>
      <c r="B7" s="13">
        <f>'Evaluator 1'!G4</f>
        <v>58.4</v>
      </c>
      <c r="C7" s="20">
        <f>'Evaluator 2'!G4</f>
        <v>52.599999999999994</v>
      </c>
      <c r="D7" s="20">
        <f>'Evaluator 3'!G4</f>
        <v>66</v>
      </c>
      <c r="E7" s="21">
        <f>'Evaluator 4'!G4</f>
        <v>58</v>
      </c>
      <c r="F7" s="21">
        <f>'Evaluator 5'!G4</f>
        <v>62</v>
      </c>
      <c r="G7" s="21">
        <f>'Evaluator 6'!G4</f>
        <v>48</v>
      </c>
      <c r="H7" s="14">
        <f>AVERAGE(B7:G7)</f>
        <v>57.5</v>
      </c>
      <c r="I7" s="28">
        <v>5</v>
      </c>
    </row>
    <row r="8" spans="1:9" x14ac:dyDescent="0.25">
      <c r="A8" s="3" t="s">
        <v>3</v>
      </c>
      <c r="B8" s="13">
        <f>'Evaluator 1'!G5</f>
        <v>48.6</v>
      </c>
      <c r="C8" s="20">
        <f>'Evaluator 2'!G5</f>
        <v>57.6</v>
      </c>
      <c r="D8" s="20">
        <f>'Evaluator 3'!G5</f>
        <v>63.2</v>
      </c>
      <c r="E8" s="21">
        <f>'Evaluator 4'!G5</f>
        <v>53.2</v>
      </c>
      <c r="F8" s="21">
        <f>'Evaluator 5'!G5</f>
        <v>73.2</v>
      </c>
      <c r="G8" s="21">
        <f>'Evaluator 6'!G5</f>
        <v>51.2</v>
      </c>
      <c r="H8" s="14">
        <f>AVERAGE(B8:G8)</f>
        <v>57.833333333333336</v>
      </c>
      <c r="I8" s="28">
        <v>4</v>
      </c>
    </row>
    <row r="9" spans="1:9" x14ac:dyDescent="0.25">
      <c r="A9" s="3" t="s">
        <v>4</v>
      </c>
      <c r="B9" s="13">
        <f>'Evaluator 1'!G6</f>
        <v>86</v>
      </c>
      <c r="C9" s="20">
        <f>'Evaluator 2'!G6</f>
        <v>77</v>
      </c>
      <c r="D9" s="20">
        <f>'Evaluator 3'!G6</f>
        <v>78</v>
      </c>
      <c r="E9" s="21">
        <f>'Evaluator 4'!G6</f>
        <v>76</v>
      </c>
      <c r="F9" s="21">
        <f>'Evaluator 5'!G6</f>
        <v>76</v>
      </c>
      <c r="G9" s="21">
        <f>'Evaluator 6'!G6</f>
        <v>72</v>
      </c>
      <c r="H9" s="14">
        <f>AVERAGE(B9:G9)</f>
        <v>77.5</v>
      </c>
      <c r="I9" s="28">
        <v>2</v>
      </c>
    </row>
    <row r="10" spans="1:9" x14ac:dyDescent="0.25">
      <c r="A10" s="3" t="s">
        <v>5</v>
      </c>
      <c r="B10" s="13">
        <f>'Evaluator 1'!G7</f>
        <v>65.400000000000006</v>
      </c>
      <c r="C10" s="20">
        <f>'Evaluator 2'!G7</f>
        <v>78.599999999999994</v>
      </c>
      <c r="D10" s="20">
        <f>'Evaluator 3'!G7</f>
        <v>61.6</v>
      </c>
      <c r="E10" s="21">
        <f>'Evaluator 4'!G7</f>
        <v>61.6</v>
      </c>
      <c r="F10" s="21">
        <f>'Evaluator 5'!G7</f>
        <v>79.599999999999994</v>
      </c>
      <c r="G10" s="21">
        <f>'Evaluator 6'!G7</f>
        <v>57.6</v>
      </c>
      <c r="H10" s="14">
        <f>AVERAGE(B10:G10)</f>
        <v>67.399999999999991</v>
      </c>
      <c r="I10" s="28">
        <v>3</v>
      </c>
    </row>
    <row r="12" spans="1:9" x14ac:dyDescent="0.25">
      <c r="B12" s="19"/>
    </row>
    <row r="22" spans="7:7" x14ac:dyDescent="0.25">
      <c r="G22" s="4"/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abSelected="1" zoomScale="138" zoomScaleNormal="138" workbookViewId="0">
      <selection sqref="A1:I1"/>
    </sheetView>
  </sheetViews>
  <sheetFormatPr defaultRowHeight="12.75" x14ac:dyDescent="0.2"/>
  <cols>
    <col min="1" max="1" width="20.7109375" style="32" customWidth="1"/>
    <col min="2" max="16" width="9.5703125" style="32" customWidth="1"/>
    <col min="17" max="16384" width="9.140625" style="32"/>
  </cols>
  <sheetData>
    <row r="1" spans="1:10" ht="15.75" customHeight="1" x14ac:dyDescent="0.2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5.75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x14ac:dyDescent="0.2">
      <c r="A3" s="35" t="s">
        <v>25</v>
      </c>
      <c r="B3" s="36"/>
      <c r="C3" s="36"/>
      <c r="D3" s="36"/>
    </row>
    <row r="4" spans="1:10" ht="15" customHeight="1" x14ac:dyDescent="0.2">
      <c r="A4" s="35" t="s">
        <v>26</v>
      </c>
      <c r="B4" s="37" t="s">
        <v>27</v>
      </c>
      <c r="C4" s="37"/>
      <c r="D4" s="37"/>
      <c r="E4" s="38"/>
    </row>
    <row r="5" spans="1:10" ht="18" customHeight="1" x14ac:dyDescent="0.25">
      <c r="A5" s="39" t="s">
        <v>28</v>
      </c>
      <c r="D5" s="40"/>
      <c r="E5" s="38"/>
    </row>
    <row r="6" spans="1:10" ht="27.75" customHeight="1" x14ac:dyDescent="0.25">
      <c r="A6" s="39"/>
      <c r="B6" s="41"/>
      <c r="D6" s="40"/>
      <c r="E6" s="38"/>
    </row>
    <row r="7" spans="1:10" ht="15" customHeight="1" x14ac:dyDescent="0.2"/>
    <row r="8" spans="1:10" ht="15" customHeight="1" x14ac:dyDescent="0.2"/>
    <row r="9" spans="1:10" ht="15" customHeight="1" x14ac:dyDescent="0.25">
      <c r="B9" s="42"/>
    </row>
    <row r="10" spans="1:10" ht="15" customHeight="1" x14ac:dyDescent="0.25">
      <c r="B10" s="42"/>
    </row>
    <row r="11" spans="1:10" ht="15" customHeight="1" x14ac:dyDescent="0.25">
      <c r="B11" s="42"/>
    </row>
    <row r="12" spans="1:10" ht="15" customHeight="1" x14ac:dyDescent="0.25">
      <c r="B12" s="42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6" s="43" customFormat="1" ht="13.5" thickBot="1" x14ac:dyDescent="0.25">
      <c r="B17" s="44" t="s">
        <v>29</v>
      </c>
      <c r="C17" s="45"/>
      <c r="D17" s="46"/>
      <c r="E17" s="44" t="s">
        <v>30</v>
      </c>
      <c r="F17" s="45"/>
      <c r="G17" s="46"/>
      <c r="H17" s="44" t="s">
        <v>31</v>
      </c>
      <c r="I17" s="45"/>
      <c r="J17" s="46"/>
      <c r="K17" s="44" t="s">
        <v>32</v>
      </c>
      <c r="L17" s="45"/>
      <c r="M17" s="46"/>
      <c r="N17" s="44" t="s">
        <v>33</v>
      </c>
      <c r="O17" s="45"/>
      <c r="P17" s="46"/>
    </row>
    <row r="18" spans="1:16" s="43" customFormat="1" ht="112.5" customHeight="1" thickBot="1" x14ac:dyDescent="0.25">
      <c r="B18" s="47" t="s">
        <v>44</v>
      </c>
      <c r="C18" s="48"/>
      <c r="D18" s="49"/>
      <c r="E18" s="50" t="s">
        <v>34</v>
      </c>
      <c r="F18" s="48"/>
      <c r="G18" s="49"/>
      <c r="H18" s="50" t="s">
        <v>35</v>
      </c>
      <c r="I18" s="48"/>
      <c r="J18" s="49"/>
      <c r="K18" s="50" t="s">
        <v>36</v>
      </c>
      <c r="L18" s="48"/>
      <c r="M18" s="49"/>
      <c r="N18" s="50" t="s">
        <v>37</v>
      </c>
      <c r="O18" s="48"/>
      <c r="P18" s="49"/>
    </row>
    <row r="19" spans="1:16" s="55" customFormat="1" ht="11.25" customHeight="1" x14ac:dyDescent="0.2">
      <c r="A19" s="51"/>
      <c r="B19" s="52" t="s">
        <v>38</v>
      </c>
      <c r="C19" s="53"/>
      <c r="D19" s="54"/>
      <c r="E19" s="52" t="s">
        <v>38</v>
      </c>
      <c r="F19" s="53"/>
      <c r="G19" s="54"/>
      <c r="H19" s="52" t="s">
        <v>38</v>
      </c>
      <c r="I19" s="53"/>
      <c r="J19" s="54"/>
      <c r="K19" s="52" t="s">
        <v>38</v>
      </c>
      <c r="L19" s="53"/>
      <c r="M19" s="54"/>
      <c r="N19" s="52" t="s">
        <v>38</v>
      </c>
      <c r="O19" s="53"/>
      <c r="P19" s="54"/>
    </row>
    <row r="20" spans="1:16" s="55" customFormat="1" ht="11.25" customHeight="1" x14ac:dyDescent="0.2">
      <c r="A20" s="51" t="s">
        <v>39</v>
      </c>
      <c r="B20" s="56"/>
      <c r="C20" s="57"/>
      <c r="D20" s="58"/>
      <c r="E20" s="56"/>
      <c r="F20" s="57"/>
      <c r="G20" s="58"/>
      <c r="H20" s="56"/>
      <c r="I20" s="57"/>
      <c r="J20" s="58"/>
      <c r="K20" s="56"/>
      <c r="L20" s="57"/>
      <c r="M20" s="58"/>
      <c r="N20" s="56"/>
      <c r="O20" s="57"/>
      <c r="P20" s="58"/>
    </row>
    <row r="21" spans="1:16" s="55" customFormat="1" ht="11.25" customHeight="1" x14ac:dyDescent="0.2">
      <c r="A21" s="51" t="s">
        <v>2</v>
      </c>
      <c r="B21" s="59"/>
      <c r="C21" s="60"/>
      <c r="D21" s="61"/>
      <c r="E21" s="59"/>
      <c r="F21" s="60"/>
      <c r="G21" s="61"/>
      <c r="H21" s="59"/>
      <c r="I21" s="60"/>
      <c r="J21" s="61"/>
      <c r="K21" s="59"/>
      <c r="L21" s="60"/>
      <c r="M21" s="61"/>
      <c r="N21" s="59"/>
      <c r="O21" s="60"/>
      <c r="P21" s="61"/>
    </row>
    <row r="22" spans="1:16" s="55" customFormat="1" ht="11.25" customHeight="1" x14ac:dyDescent="0.2">
      <c r="A22" s="51" t="s">
        <v>40</v>
      </c>
      <c r="B22" s="56"/>
      <c r="C22" s="57"/>
      <c r="D22" s="58"/>
      <c r="E22" s="56"/>
      <c r="F22" s="57"/>
      <c r="G22" s="58"/>
      <c r="H22" s="56"/>
      <c r="I22" s="57"/>
      <c r="J22" s="58"/>
      <c r="K22" s="56"/>
      <c r="L22" s="57"/>
      <c r="M22" s="58"/>
      <c r="N22" s="56"/>
      <c r="O22" s="57"/>
      <c r="P22" s="58"/>
    </row>
    <row r="23" spans="1:16" s="55" customFormat="1" ht="11.25" customHeight="1" x14ac:dyDescent="0.2">
      <c r="A23" s="62" t="s">
        <v>41</v>
      </c>
      <c r="B23" s="56"/>
      <c r="C23" s="57"/>
      <c r="D23" s="58"/>
      <c r="E23" s="56"/>
      <c r="F23" s="57"/>
      <c r="G23" s="58"/>
      <c r="H23" s="56"/>
      <c r="I23" s="57"/>
      <c r="J23" s="58"/>
      <c r="K23" s="56"/>
      <c r="L23" s="57"/>
      <c r="M23" s="58"/>
      <c r="N23" s="56"/>
      <c r="O23" s="57"/>
      <c r="P23" s="58"/>
    </row>
    <row r="24" spans="1:16" s="55" customFormat="1" ht="11.25" customHeight="1" thickBot="1" x14ac:dyDescent="0.25">
      <c r="A24" s="62" t="s">
        <v>5</v>
      </c>
      <c r="B24" s="63"/>
      <c r="C24" s="64"/>
      <c r="D24" s="65"/>
      <c r="E24" s="63"/>
      <c r="F24" s="64"/>
      <c r="G24" s="65"/>
      <c r="H24" s="63"/>
      <c r="I24" s="64"/>
      <c r="J24" s="65"/>
      <c r="K24" s="63"/>
      <c r="L24" s="64"/>
      <c r="M24" s="65"/>
      <c r="N24" s="63"/>
      <c r="O24" s="64"/>
      <c r="P24" s="65"/>
    </row>
    <row r="25" spans="1:16" s="67" customFormat="1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s="68" customFormat="1" x14ac:dyDescent="0.2"/>
    <row r="28" spans="1:16" x14ac:dyDescent="0.2">
      <c r="A28" s="69"/>
      <c r="G28" s="70"/>
      <c r="H28" s="70"/>
    </row>
    <row r="29" spans="1:16" x14ac:dyDescent="0.2">
      <c r="A29" s="71" t="s">
        <v>42</v>
      </c>
      <c r="B29" s="72"/>
      <c r="C29" s="72"/>
      <c r="D29" s="72"/>
      <c r="E29" s="72"/>
      <c r="F29" s="72"/>
      <c r="G29" s="70"/>
      <c r="H29" s="70"/>
      <c r="I29" s="70"/>
      <c r="J29" s="70"/>
    </row>
    <row r="30" spans="1:16" ht="15" x14ac:dyDescent="0.25">
      <c r="A30" s="72"/>
      <c r="B30" s="72"/>
      <c r="C30" s="42"/>
      <c r="D30" s="72"/>
      <c r="E30" s="72"/>
      <c r="F30" s="72"/>
      <c r="G30" s="70"/>
      <c r="H30" s="70"/>
      <c r="I30" s="70"/>
      <c r="J30" s="70"/>
    </row>
    <row r="31" spans="1:16" ht="15" x14ac:dyDescent="0.25">
      <c r="A31" s="72"/>
      <c r="B31" s="72"/>
      <c r="C31" s="42"/>
      <c r="D31" s="72"/>
      <c r="E31" s="72"/>
      <c r="F31" s="72"/>
      <c r="G31" s="70"/>
      <c r="H31" s="70"/>
      <c r="I31" s="70"/>
      <c r="J31" s="70"/>
    </row>
    <row r="32" spans="1:16" ht="15" x14ac:dyDescent="0.25">
      <c r="A32" s="72"/>
      <c r="B32" s="72"/>
      <c r="C32" s="42"/>
      <c r="D32" s="72"/>
      <c r="E32" s="72"/>
      <c r="F32" s="72"/>
      <c r="G32" s="70"/>
      <c r="H32" s="70"/>
      <c r="I32" s="70"/>
      <c r="J32" s="70"/>
    </row>
    <row r="33" spans="1:13" ht="15" x14ac:dyDescent="0.25">
      <c r="A33" s="72"/>
      <c r="B33" s="72"/>
      <c r="C33" s="42"/>
      <c r="D33" s="72"/>
      <c r="E33" s="72"/>
      <c r="F33" s="72"/>
      <c r="G33" s="70"/>
      <c r="H33" s="70"/>
      <c r="I33" s="70"/>
      <c r="J33" s="70"/>
    </row>
    <row r="34" spans="1:13" ht="15" x14ac:dyDescent="0.25">
      <c r="A34" s="72"/>
      <c r="B34" s="72"/>
      <c r="C34" s="42"/>
      <c r="D34" s="72"/>
      <c r="E34" s="72"/>
      <c r="F34" s="72"/>
      <c r="G34" s="70"/>
      <c r="H34" s="70"/>
      <c r="I34" s="70"/>
      <c r="J34" s="70"/>
    </row>
    <row r="35" spans="1:13" ht="15" x14ac:dyDescent="0.25">
      <c r="A35" s="73"/>
      <c r="B35" s="73"/>
      <c r="C35" s="74"/>
      <c r="D35" s="75"/>
      <c r="G35" s="70"/>
      <c r="H35" s="70"/>
      <c r="I35" s="70"/>
      <c r="J35" s="70"/>
    </row>
    <row r="36" spans="1:13" x14ac:dyDescent="0.2">
      <c r="A36" s="72"/>
      <c r="B36" s="72"/>
      <c r="C36" s="72"/>
      <c r="G36" s="70"/>
      <c r="H36" s="70"/>
      <c r="I36" s="70"/>
      <c r="J36" s="70"/>
    </row>
    <row r="37" spans="1:13" x14ac:dyDescent="0.2">
      <c r="I37" s="70"/>
      <c r="J37" s="70"/>
      <c r="K37" s="70"/>
      <c r="L37" s="70"/>
    </row>
    <row r="38" spans="1:13" x14ac:dyDescent="0.2">
      <c r="I38" s="70"/>
      <c r="J38" s="70"/>
      <c r="K38" s="70"/>
      <c r="L38" s="70"/>
      <c r="M38" s="70"/>
    </row>
    <row r="39" spans="1:13" x14ac:dyDescent="0.2">
      <c r="L39" s="70"/>
      <c r="M39" s="70"/>
    </row>
    <row r="40" spans="1:13" x14ac:dyDescent="0.2">
      <c r="L40" s="70"/>
      <c r="M40" s="70"/>
    </row>
    <row r="41" spans="1:13" x14ac:dyDescent="0.2">
      <c r="L41" s="70"/>
      <c r="M41" s="70"/>
    </row>
    <row r="42" spans="1:13" x14ac:dyDescent="0.2">
      <c r="A42" s="51"/>
    </row>
    <row r="43" spans="1:13" x14ac:dyDescent="0.2">
      <c r="A43" s="51"/>
    </row>
    <row r="44" spans="1:13" x14ac:dyDescent="0.2">
      <c r="A44" s="62"/>
    </row>
    <row r="45" spans="1:13" x14ac:dyDescent="0.2">
      <c r="A45" s="62"/>
    </row>
    <row r="54" spans="1:1" x14ac:dyDescent="0.2">
      <c r="A54" s="76" t="s">
        <v>43</v>
      </c>
    </row>
  </sheetData>
  <mergeCells count="19">
    <mergeCell ref="B19:D19"/>
    <mergeCell ref="E19:G19"/>
    <mergeCell ref="H19:J19"/>
    <mergeCell ref="K19:M19"/>
    <mergeCell ref="N19:P19"/>
    <mergeCell ref="K17:M17"/>
    <mergeCell ref="N17:P17"/>
    <mergeCell ref="B18:D18"/>
    <mergeCell ref="E18:G18"/>
    <mergeCell ref="H18:J18"/>
    <mergeCell ref="K18:M18"/>
    <mergeCell ref="N18:P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Brandyberg, Tiffany</cp:lastModifiedBy>
  <dcterms:created xsi:type="dcterms:W3CDTF">2020-10-02T17:43:11Z</dcterms:created>
  <dcterms:modified xsi:type="dcterms:W3CDTF">2020-11-25T20:43:32Z</dcterms:modified>
</cp:coreProperties>
</file>