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PURCHASING_New\Contracts Reporting\FY2020\04_Open Record Evaluations\11_2.12.20\"/>
    </mc:Choice>
  </mc:AlternateContent>
  <bookViews>
    <workbookView xWindow="0" yWindow="0" windowWidth="28800" windowHeight="14235" tabRatio="867" activeTab="7"/>
  </bookViews>
  <sheets>
    <sheet name="Evaluator 1" sheetId="2" r:id="rId1"/>
    <sheet name="Evaluator 2" sheetId="3" r:id="rId2"/>
    <sheet name="Evaluator 3" sheetId="5" r:id="rId3"/>
    <sheet name="Evaluator 4" sheetId="9" r:id="rId4"/>
    <sheet name="Evaluator 5" sheetId="10" r:id="rId5"/>
    <sheet name="Evaluator 6" sheetId="15" r:id="rId6"/>
    <sheet name="HUB" sheetId="17" r:id="rId7"/>
    <sheet name="Summary" sheetId="1" r:id="rId8"/>
    <sheet name="Evaluation" sheetId="18" r:id="rId9"/>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TRUE</definedName>
  </definedNames>
  <calcPr calcId="152511"/>
</workbook>
</file>

<file path=xl/calcChain.xml><?xml version="1.0" encoding="utf-8"?>
<calcChain xmlns="http://schemas.openxmlformats.org/spreadsheetml/2006/main">
  <c r="J6" i="15" l="1"/>
  <c r="K6" i="15" s="1"/>
  <c r="J5" i="15"/>
  <c r="K5" i="15" s="1"/>
  <c r="J4" i="15"/>
  <c r="J6" i="10"/>
  <c r="J5" i="10"/>
  <c r="J4" i="10"/>
  <c r="J6" i="9"/>
  <c r="J5" i="9"/>
  <c r="J4" i="9"/>
  <c r="J6" i="5"/>
  <c r="K6" i="5" s="1"/>
  <c r="J5" i="5"/>
  <c r="J4" i="5"/>
  <c r="J6" i="3"/>
  <c r="K6" i="3" s="1"/>
  <c r="J5" i="3"/>
  <c r="J4" i="3"/>
  <c r="J5" i="2"/>
  <c r="J6" i="2"/>
  <c r="J4" i="2"/>
  <c r="K6" i="17"/>
  <c r="K5" i="17"/>
  <c r="K4" i="17"/>
  <c r="K4" i="15"/>
  <c r="K6" i="10"/>
  <c r="K5" i="10"/>
  <c r="K4" i="10"/>
  <c r="K6" i="9"/>
  <c r="K5" i="9"/>
  <c r="K4" i="9"/>
  <c r="K5" i="5"/>
  <c r="K4" i="5"/>
  <c r="K5" i="3"/>
  <c r="K4" i="3"/>
  <c r="G9" i="1" l="1"/>
  <c r="G8" i="1"/>
  <c r="G7" i="1"/>
  <c r="F9" i="1"/>
  <c r="F8" i="1"/>
  <c r="F7" i="1"/>
  <c r="E9" i="1"/>
  <c r="E8" i="1"/>
  <c r="E7" i="1"/>
  <c r="D9" i="1"/>
  <c r="D8" i="1"/>
  <c r="D7" i="1"/>
  <c r="C9" i="1"/>
  <c r="C8" i="1"/>
  <c r="C7" i="1"/>
  <c r="K5" i="2"/>
  <c r="B8" i="1" s="1"/>
  <c r="K6" i="2"/>
  <c r="B9" i="1" s="1"/>
  <c r="L7" i="1" l="1"/>
  <c r="N7" i="1"/>
  <c r="P7" i="1"/>
  <c r="N8" i="1"/>
  <c r="P8" i="1"/>
  <c r="L9" i="1"/>
  <c r="M7" i="1"/>
  <c r="M8" i="1"/>
  <c r="O9" i="1"/>
  <c r="L8" i="1"/>
  <c r="N9" i="1"/>
  <c r="P9" i="1"/>
  <c r="O7" i="1"/>
  <c r="O8" i="1"/>
  <c r="M9" i="1"/>
  <c r="L6" i="1"/>
  <c r="M6" i="1"/>
  <c r="N6" i="1"/>
  <c r="O6" i="1"/>
  <c r="P6" i="1"/>
  <c r="K6" i="1"/>
  <c r="A8" i="1" l="1"/>
  <c r="A9" i="1"/>
  <c r="H8" i="1"/>
  <c r="K4" i="2"/>
  <c r="B7" i="1" s="1"/>
  <c r="K7" i="1" l="1"/>
  <c r="Q7" i="1" s="1"/>
  <c r="K8" i="1"/>
  <c r="K9" i="1"/>
  <c r="H9" i="1"/>
  <c r="H7" i="1"/>
  <c r="Q8" i="1" l="1"/>
  <c r="Q9" i="1"/>
  <c r="R7" i="1" l="1"/>
  <c r="R8" i="1"/>
  <c r="R9" i="1"/>
  <c r="A7" i="1"/>
</calcChain>
</file>

<file path=xl/sharedStrings.xml><?xml version="1.0" encoding="utf-8"?>
<sst xmlns="http://schemas.openxmlformats.org/spreadsheetml/2006/main" count="128" uniqueCount="47">
  <si>
    <t xml:space="preserve">RESPONDENT SUMMARY </t>
  </si>
  <si>
    <t>Evaluator 1</t>
  </si>
  <si>
    <t>Evaluator 2</t>
  </si>
  <si>
    <t>Evaluator 3</t>
  </si>
  <si>
    <t>Evaluator 4</t>
  </si>
  <si>
    <t>Evaluator 5</t>
  </si>
  <si>
    <t>Criteria 1</t>
  </si>
  <si>
    <t>Criteria 2</t>
  </si>
  <si>
    <t>Criteria 3</t>
  </si>
  <si>
    <t>Criteria 4</t>
  </si>
  <si>
    <t>Criteria 5</t>
  </si>
  <si>
    <t>Criteria 6</t>
  </si>
  <si>
    <t>EVALUATION SUMMARY</t>
  </si>
  <si>
    <t>updated 11/17</t>
  </si>
  <si>
    <t>Rank of Average</t>
  </si>
  <si>
    <t>Rank</t>
  </si>
  <si>
    <t>Average Total Score</t>
  </si>
  <si>
    <t>Avg of comm rank per vendor</t>
  </si>
  <si>
    <t>Criteria 7</t>
  </si>
  <si>
    <t>Total</t>
  </si>
  <si>
    <t>Evaluator 6</t>
  </si>
  <si>
    <t>EYP</t>
  </si>
  <si>
    <t>Lord Aeck Sargent</t>
  </si>
  <si>
    <t>Perkins &amp; Will</t>
  </si>
  <si>
    <t>RFQ730-20018 A&amp;E Auxiliary Retail Center Shortlist</t>
  </si>
  <si>
    <t xml:space="preserve">University of Houston Evaluation Matrix         
</t>
  </si>
  <si>
    <t>RFQ730-20018 A&amp;E Auxiliary Retail Center - Shortlist</t>
  </si>
  <si>
    <t>Name</t>
  </si>
  <si>
    <t>Evaluation Due Date</t>
  </si>
  <si>
    <t>1/17/2020 @ 3 PM</t>
  </si>
  <si>
    <t xml:space="preserve"> Criteria 1</t>
  </si>
  <si>
    <t xml:space="preserve"> Criteria 2</t>
  </si>
  <si>
    <t xml:space="preserve"> Criteria 3</t>
  </si>
  <si>
    <t xml:space="preserve"> Criteria 4</t>
  </si>
  <si>
    <t xml:space="preserve"> Criteria 5</t>
  </si>
  <si>
    <t xml:space="preserve"> Criteria 6</t>
  </si>
  <si>
    <t xml:space="preserve"> Criteria 7</t>
  </si>
  <si>
    <t>Relevant Project Team and Individual Team Member Experience and Capabilities (Section 4.3)</t>
  </si>
  <si>
    <t>Quality of Design (Section 4.4)</t>
  </si>
  <si>
    <t>Methodology and Best Practices (Section 4.5)</t>
  </si>
  <si>
    <t>Financial Stability (Section 4.6)</t>
  </si>
  <si>
    <t>Quality and Responsiveness of Qualifications (Section 4.7)</t>
  </si>
  <si>
    <t>Respondent’s Past UHS Project Experience (Section 4.8)</t>
  </si>
  <si>
    <r>
      <t xml:space="preserve">Respondent’s Past HUB/MBE/WBE Goal Attainment and Quality of Procedures for UHS HUB Goal Attainment on this Project (Section 4.9)
</t>
    </r>
    <r>
      <rPr>
        <b/>
        <sz val="9"/>
        <color rgb="FFFF0000"/>
        <rFont val="Arial"/>
        <family val="2"/>
      </rPr>
      <t>**ONLY HUB WILL EVALUATE**</t>
    </r>
  </si>
  <si>
    <t>Points (1-5)</t>
  </si>
  <si>
    <t>Non-Disclosure:</t>
  </si>
  <si>
    <t>Updated: 10/19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</si>
</sst>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F800]dddd\,\ mmmm\ dd\,\ yyyy"/>
  </numFmts>
  <fonts count="5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b/>
      <sz val="11"/>
      <name val="Arial"/>
      <family val="2"/>
    </font>
    <font>
      <sz val="11"/>
      <name val="Arial"/>
      <family val="2"/>
    </font>
    <font>
      <sz val="8"/>
      <name val="Arial"/>
      <family val="2"/>
    </font>
    <font>
      <b/>
      <sz val="10"/>
      <color theme="1"/>
      <name val="Arial"/>
      <family val="2"/>
    </font>
    <font>
      <b/>
      <sz val="10"/>
      <name val="Arial"/>
      <family val="2"/>
    </font>
    <font>
      <sz val="10"/>
      <color rgb="FFFF0000"/>
      <name val="Arial"/>
      <family val="2"/>
    </font>
    <font>
      <b/>
      <sz val="10"/>
      <color rgb="FFFF0000"/>
      <name val="Arial"/>
      <family val="2"/>
    </font>
    <font>
      <sz val="10"/>
      <name val="Arial"/>
      <family val="2"/>
    </font>
    <font>
      <sz val="10"/>
      <color theme="1"/>
      <name val="Arial"/>
      <family val="2"/>
    </font>
    <font>
      <b/>
      <sz val="10"/>
      <color rgb="FF000000"/>
      <name val="Arial"/>
      <family val="2"/>
    </font>
    <font>
      <sz val="9"/>
      <name val="Arial"/>
      <family val="2"/>
    </font>
    <font>
      <sz val="9"/>
      <color rgb="FFFF0000"/>
      <name val="Arial"/>
      <family val="2"/>
    </font>
    <font>
      <b/>
      <sz val="9"/>
      <color rgb="FFFF0000"/>
      <name val="Arial"/>
      <family val="2"/>
    </font>
    <font>
      <b/>
      <sz val="8"/>
      <name val="Arial"/>
      <family val="2"/>
    </font>
  </fonts>
  <fills count="30">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s>
  <borders count="44">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style="medium">
        <color auto="1"/>
      </left>
      <right/>
      <top/>
      <bottom style="hair">
        <color auto="1"/>
      </bottom>
      <diagonal/>
    </border>
    <border>
      <left style="medium">
        <color auto="1"/>
      </left>
      <right/>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s>
  <cellStyleXfs count="178">
    <xf numFmtId="0" fontId="0" fillId="0" borderId="0"/>
    <xf numFmtId="44" fontId="25" fillId="0" borderId="0" applyFont="0" applyFill="0" applyBorder="0" applyAlignment="0" applyProtection="0"/>
    <xf numFmtId="0" fontId="25" fillId="0" borderId="0"/>
    <xf numFmtId="0" fontId="22" fillId="0" borderId="0"/>
    <xf numFmtId="0" fontId="22" fillId="0" borderId="0"/>
    <xf numFmtId="0" fontId="25" fillId="2" borderId="1" applyNumberFormat="0" applyFont="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6" borderId="0" applyNumberFormat="0" applyBorder="0" applyAlignment="0" applyProtection="0"/>
    <xf numFmtId="0" fontId="27" fillId="9" borderId="0" applyNumberFormat="0" applyBorder="0" applyAlignment="0" applyProtection="0"/>
    <xf numFmtId="0" fontId="27" fillId="12" borderId="0" applyNumberFormat="0" applyBorder="0" applyAlignment="0" applyProtection="0"/>
    <xf numFmtId="0" fontId="28" fillId="1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20" borderId="0" applyNumberFormat="0" applyBorder="0" applyAlignment="0" applyProtection="0"/>
    <xf numFmtId="0" fontId="29" fillId="4" borderId="0" applyNumberFormat="0" applyBorder="0" applyAlignment="0" applyProtection="0"/>
    <xf numFmtId="0" fontId="30" fillId="21" borderId="2" applyNumberFormat="0" applyAlignment="0" applyProtection="0"/>
    <xf numFmtId="0" fontId="31" fillId="22" borderId="3" applyNumberFormat="0" applyAlignment="0" applyProtection="0"/>
    <xf numFmtId="0" fontId="32" fillId="0" borderId="0" applyNumberFormat="0" applyFill="0" applyBorder="0" applyAlignment="0" applyProtection="0"/>
    <xf numFmtId="0" fontId="33" fillId="5" borderId="0" applyNumberFormat="0" applyBorder="0" applyAlignment="0" applyProtection="0"/>
    <xf numFmtId="0" fontId="34" fillId="0" borderId="4" applyNumberFormat="0" applyFill="0" applyAlignment="0" applyProtection="0"/>
    <xf numFmtId="0" fontId="35" fillId="0" borderId="5" applyNumberFormat="0" applyFill="0" applyAlignment="0" applyProtection="0"/>
    <xf numFmtId="0" fontId="36" fillId="0" borderId="6" applyNumberFormat="0" applyFill="0" applyAlignment="0" applyProtection="0"/>
    <xf numFmtId="0" fontId="36" fillId="0" borderId="0" applyNumberFormat="0" applyFill="0" applyBorder="0" applyAlignment="0" applyProtection="0"/>
    <xf numFmtId="0" fontId="37" fillId="8" borderId="2" applyNumberFormat="0" applyAlignment="0" applyProtection="0"/>
    <xf numFmtId="0" fontId="38" fillId="0" borderId="7" applyNumberFormat="0" applyFill="0" applyAlignment="0" applyProtection="0"/>
    <xf numFmtId="0" fontId="39" fillId="23" borderId="0" applyNumberFormat="0" applyBorder="0" applyAlignment="0" applyProtection="0"/>
    <xf numFmtId="0" fontId="26" fillId="2" borderId="1" applyNumberFormat="0" applyFont="0" applyAlignment="0" applyProtection="0"/>
    <xf numFmtId="0" fontId="40" fillId="21" borderId="8" applyNumberFormat="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0" applyNumberFormat="0" applyFill="0" applyBorder="0" applyAlignment="0" applyProtection="0"/>
    <xf numFmtId="0" fontId="21" fillId="0" borderId="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6" borderId="0" applyNumberFormat="0" applyBorder="0" applyAlignment="0" applyProtection="0"/>
    <xf numFmtId="0" fontId="27" fillId="9" borderId="0" applyNumberFormat="0" applyBorder="0" applyAlignment="0" applyProtection="0"/>
    <xf numFmtId="0" fontId="27" fillId="12" borderId="0" applyNumberFormat="0" applyBorder="0" applyAlignment="0" applyProtection="0"/>
    <xf numFmtId="0" fontId="28" fillId="1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20" borderId="0" applyNumberFormat="0" applyBorder="0" applyAlignment="0" applyProtection="0"/>
    <xf numFmtId="0" fontId="29" fillId="4" borderId="0" applyNumberFormat="0" applyBorder="0" applyAlignment="0" applyProtection="0"/>
    <xf numFmtId="0" fontId="30" fillId="21" borderId="2" applyNumberFormat="0" applyAlignment="0" applyProtection="0"/>
    <xf numFmtId="0" fontId="31" fillId="22" borderId="3" applyNumberFormat="0" applyAlignment="0" applyProtection="0"/>
    <xf numFmtId="0" fontId="32" fillId="0" borderId="0" applyNumberFormat="0" applyFill="0" applyBorder="0" applyAlignment="0" applyProtection="0"/>
    <xf numFmtId="0" fontId="33" fillId="5" borderId="0" applyNumberFormat="0" applyBorder="0" applyAlignment="0" applyProtection="0"/>
    <xf numFmtId="0" fontId="34" fillId="0" borderId="4" applyNumberFormat="0" applyFill="0" applyAlignment="0" applyProtection="0"/>
    <xf numFmtId="0" fontId="35" fillId="0" borderId="5" applyNumberFormat="0" applyFill="0" applyAlignment="0" applyProtection="0"/>
    <xf numFmtId="0" fontId="36" fillId="0" borderId="6" applyNumberFormat="0" applyFill="0" applyAlignment="0" applyProtection="0"/>
    <xf numFmtId="0" fontId="36" fillId="0" borderId="0" applyNumberFormat="0" applyFill="0" applyBorder="0" applyAlignment="0" applyProtection="0"/>
    <xf numFmtId="0" fontId="37" fillId="8" borderId="2" applyNumberFormat="0" applyAlignment="0" applyProtection="0"/>
    <xf numFmtId="0" fontId="38" fillId="0" borderId="7" applyNumberFormat="0" applyFill="0" applyAlignment="0" applyProtection="0"/>
    <xf numFmtId="0" fontId="39" fillId="23" borderId="0" applyNumberFormat="0" applyBorder="0" applyAlignment="0" applyProtection="0"/>
    <xf numFmtId="0" fontId="40" fillId="21" borderId="8" applyNumberFormat="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0" applyNumberFormat="0" applyFill="0" applyBorder="0" applyAlignment="0" applyProtection="0"/>
    <xf numFmtId="0" fontId="25" fillId="0" borderId="0"/>
    <xf numFmtId="0" fontId="25" fillId="2" borderId="1" applyNumberFormat="0" applyFont="0" applyAlignment="0" applyProtection="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25" fillId="0" borderId="0"/>
    <xf numFmtId="0" fontId="25" fillId="2" borderId="1" applyNumberFormat="0" applyFont="0" applyAlignment="0" applyProtection="0"/>
    <xf numFmtId="0" fontId="13" fillId="0" borderId="0"/>
    <xf numFmtId="0" fontId="12" fillId="0" borderId="0"/>
    <xf numFmtId="0" fontId="12" fillId="0" borderId="0"/>
    <xf numFmtId="0" fontId="11" fillId="0" borderId="0"/>
    <xf numFmtId="0" fontId="11" fillId="0" borderId="0"/>
    <xf numFmtId="0" fontId="10" fillId="0" borderId="0"/>
    <xf numFmtId="43" fontId="25" fillId="0" borderId="0" applyFont="0" applyFill="0" applyBorder="0" applyAlignment="0" applyProtection="0"/>
    <xf numFmtId="0" fontId="9" fillId="0" borderId="0"/>
    <xf numFmtId="44" fontId="52" fillId="0" borderId="0" applyFont="0" applyFill="0" applyBorder="0" applyAlignment="0" applyProtection="0"/>
    <xf numFmtId="0" fontId="8" fillId="0" borderId="0"/>
    <xf numFmtId="0" fontId="7" fillId="0" borderId="0"/>
    <xf numFmtId="0" fontId="7" fillId="0" borderId="0"/>
    <xf numFmtId="0" fontId="6" fillId="0" borderId="0"/>
    <xf numFmtId="0" fontId="37" fillId="8" borderId="18" applyNumberFormat="0" applyAlignment="0" applyProtection="0"/>
    <xf numFmtId="0" fontId="30" fillId="21" borderId="16" applyNumberFormat="0" applyAlignment="0" applyProtection="0"/>
    <xf numFmtId="0" fontId="37" fillId="8" borderId="16" applyNumberFormat="0" applyAlignment="0" applyProtection="0"/>
    <xf numFmtId="0" fontId="42" fillId="0" borderId="15" applyNumberFormat="0" applyFill="0" applyAlignment="0" applyProtection="0"/>
    <xf numFmtId="0" fontId="40" fillId="21" borderId="14" applyNumberFormat="0" applyAlignment="0" applyProtection="0"/>
    <xf numFmtId="0" fontId="30" fillId="21" borderId="18" applyNumberFormat="0" applyAlignment="0" applyProtection="0"/>
    <xf numFmtId="0" fontId="25" fillId="2" borderId="19" applyNumberFormat="0" applyFont="0" applyAlignment="0" applyProtection="0"/>
    <xf numFmtId="0" fontId="42" fillId="0" borderId="21" applyNumberFormat="0" applyFill="0" applyAlignment="0" applyProtection="0"/>
    <xf numFmtId="0" fontId="25" fillId="2" borderId="19" applyNumberFormat="0" applyFont="0" applyAlignment="0" applyProtection="0"/>
    <xf numFmtId="0" fontId="6" fillId="0" borderId="0"/>
    <xf numFmtId="0" fontId="42" fillId="0" borderId="15" applyNumberFormat="0" applyFill="0" applyAlignment="0" applyProtection="0"/>
    <xf numFmtId="0" fontId="40" fillId="21" borderId="14" applyNumberFormat="0" applyAlignment="0" applyProtection="0"/>
    <xf numFmtId="0" fontId="40" fillId="21" borderId="20" applyNumberFormat="0" applyAlignment="0" applyProtection="0"/>
    <xf numFmtId="0" fontId="25" fillId="2" borderId="19" applyNumberFormat="0" applyFont="0" applyAlignment="0" applyProtection="0"/>
    <xf numFmtId="0" fontId="25" fillId="2" borderId="17" applyNumberFormat="0" applyFont="0" applyAlignment="0" applyProtection="0"/>
    <xf numFmtId="0" fontId="37" fillId="8" borderId="18" applyNumberFormat="0" applyAlignment="0" applyProtection="0"/>
    <xf numFmtId="0" fontId="25" fillId="2" borderId="17" applyNumberFormat="0" applyFont="0" applyAlignment="0" applyProtection="0"/>
    <xf numFmtId="0" fontId="40" fillId="21" borderId="20" applyNumberFormat="0" applyAlignment="0" applyProtection="0"/>
    <xf numFmtId="0" fontId="37" fillId="8" borderId="16" applyNumberFormat="0" applyAlignment="0" applyProtection="0"/>
    <xf numFmtId="0" fontId="30" fillId="21" borderId="16" applyNumberFormat="0" applyAlignment="0" applyProtection="0"/>
    <xf numFmtId="0" fontId="25" fillId="2" borderId="17" applyNumberFormat="0" applyFont="0" applyAlignment="0" applyProtection="0"/>
    <xf numFmtId="0" fontId="30" fillId="21" borderId="18" applyNumberFormat="0" applyAlignment="0" applyProtection="0"/>
    <xf numFmtId="0" fontId="42" fillId="0" borderId="21" applyNumberFormat="0" applyFill="0" applyAlignment="0" applyProtection="0"/>
    <xf numFmtId="0" fontId="5" fillId="0" borderId="0"/>
    <xf numFmtId="0" fontId="5" fillId="0" borderId="0"/>
    <xf numFmtId="0" fontId="4" fillId="0" borderId="0"/>
    <xf numFmtId="0" fontId="42" fillId="0" borderId="25" applyNumberFormat="0" applyFill="0" applyAlignment="0" applyProtection="0"/>
    <xf numFmtId="0" fontId="40" fillId="21" borderId="24" applyNumberFormat="0" applyAlignment="0" applyProtection="0"/>
    <xf numFmtId="0" fontId="37" fillId="8" borderId="22" applyNumberFormat="0" applyAlignment="0" applyProtection="0"/>
    <xf numFmtId="0" fontId="30" fillId="21" borderId="22" applyNumberFormat="0" applyAlignment="0" applyProtection="0"/>
    <xf numFmtId="0" fontId="25" fillId="2" borderId="23" applyNumberFormat="0" applyFont="0" applyAlignment="0" applyProtection="0"/>
    <xf numFmtId="0" fontId="4" fillId="0" borderId="0"/>
    <xf numFmtId="0" fontId="25" fillId="2" borderId="23" applyNumberFormat="0" applyFont="0" applyAlignment="0" applyProtection="0"/>
    <xf numFmtId="0" fontId="42" fillId="0" borderId="25" applyNumberFormat="0" applyFill="0" applyAlignment="0" applyProtection="0"/>
    <xf numFmtId="0" fontId="40" fillId="21" borderId="24" applyNumberFormat="0" applyAlignment="0" applyProtection="0"/>
    <xf numFmtId="0" fontId="37" fillId="8" borderId="22" applyNumberFormat="0" applyAlignment="0" applyProtection="0"/>
    <xf numFmtId="0" fontId="30" fillId="21" borderId="22" applyNumberFormat="0" applyAlignment="0" applyProtection="0"/>
    <xf numFmtId="0" fontId="25" fillId="2" borderId="23" applyNumberFormat="0" applyFont="0" applyAlignment="0" applyProtection="0"/>
    <xf numFmtId="0" fontId="3" fillId="0" borderId="0"/>
    <xf numFmtId="0" fontId="30" fillId="21" borderId="30" applyNumberFormat="0" applyAlignment="0" applyProtection="0"/>
    <xf numFmtId="0" fontId="25" fillId="2" borderId="27" applyNumberFormat="0" applyFont="0" applyAlignment="0" applyProtection="0"/>
    <xf numFmtId="0" fontId="37" fillId="8" borderId="30" applyNumberFormat="0" applyAlignment="0" applyProtection="0"/>
    <xf numFmtId="0" fontId="37" fillId="8" borderId="30" applyNumberFormat="0" applyAlignment="0" applyProtection="0"/>
    <xf numFmtId="0" fontId="37" fillId="8" borderId="26" applyNumberFormat="0" applyAlignment="0" applyProtection="0"/>
    <xf numFmtId="0" fontId="42" fillId="0" borderId="33" applyNumberFormat="0" applyFill="0" applyAlignment="0" applyProtection="0"/>
    <xf numFmtId="0" fontId="30" fillId="21" borderId="26" applyNumberFormat="0" applyAlignment="0" applyProtection="0"/>
    <xf numFmtId="0" fontId="40" fillId="21" borderId="32" applyNumberFormat="0" applyAlignment="0" applyProtection="0"/>
    <xf numFmtId="0" fontId="40" fillId="21" borderId="28" applyNumberFormat="0" applyAlignment="0" applyProtection="0"/>
    <xf numFmtId="0" fontId="25" fillId="2" borderId="31" applyNumberFormat="0" applyFont="0" applyAlignment="0" applyProtection="0"/>
    <xf numFmtId="0" fontId="3" fillId="0" borderId="0"/>
    <xf numFmtId="0" fontId="25" fillId="2" borderId="31" applyNumberFormat="0" applyFont="0" applyAlignment="0" applyProtection="0"/>
    <xf numFmtId="0" fontId="37" fillId="8" borderId="26" applyNumberFormat="0" applyAlignment="0" applyProtection="0"/>
    <xf numFmtId="0" fontId="40" fillId="21" borderId="32" applyNumberFormat="0" applyAlignment="0" applyProtection="0"/>
    <xf numFmtId="0" fontId="30" fillId="21" borderId="26" applyNumberFormat="0" applyAlignment="0" applyProtection="0"/>
    <xf numFmtId="0" fontId="25" fillId="2" borderId="31" applyNumberFormat="0" applyFont="0" applyAlignment="0" applyProtection="0"/>
    <xf numFmtId="0" fontId="30" fillId="21" borderId="30" applyNumberFormat="0" applyAlignment="0" applyProtection="0"/>
    <xf numFmtId="0" fontId="25" fillId="2" borderId="27" applyNumberFormat="0" applyFont="0" applyAlignment="0" applyProtection="0"/>
    <xf numFmtId="0" fontId="40" fillId="21" borderId="28" applyNumberFormat="0" applyAlignment="0" applyProtection="0"/>
    <xf numFmtId="0" fontId="42" fillId="0" borderId="29" applyNumberFormat="0" applyFill="0" applyAlignment="0" applyProtection="0"/>
    <xf numFmtId="0" fontId="42" fillId="0" borderId="29" applyNumberFormat="0" applyFill="0" applyAlignment="0" applyProtection="0"/>
    <xf numFmtId="0" fontId="25" fillId="2" borderId="27" applyNumberFormat="0" applyFont="0" applyAlignment="0" applyProtection="0"/>
    <xf numFmtId="0" fontId="42" fillId="0" borderId="33" applyNumberFormat="0" applyFill="0" applyAlignment="0" applyProtection="0"/>
    <xf numFmtId="0" fontId="2" fillId="0" borderId="0"/>
    <xf numFmtId="0" fontId="2" fillId="0" borderId="0"/>
    <xf numFmtId="0" fontId="1" fillId="0" borderId="0"/>
  </cellStyleXfs>
  <cellXfs count="86">
    <xf numFmtId="0" fontId="0" fillId="0" borderId="0" xfId="0"/>
    <xf numFmtId="0" fontId="0" fillId="0" borderId="0" xfId="0" applyBorder="1"/>
    <xf numFmtId="0" fontId="23" fillId="0" borderId="0" xfId="0" applyFont="1" applyBorder="1" applyAlignment="1"/>
    <xf numFmtId="0" fontId="0" fillId="0" borderId="0" xfId="0" applyBorder="1"/>
    <xf numFmtId="0" fontId="23" fillId="0" borderId="0" xfId="0" applyFont="1" applyBorder="1" applyAlignment="1"/>
    <xf numFmtId="0" fontId="0" fillId="0" borderId="0" xfId="0"/>
    <xf numFmtId="0" fontId="25" fillId="0" borderId="0" xfId="0" applyFont="1"/>
    <xf numFmtId="0" fontId="0" fillId="0" borderId="0" xfId="0"/>
    <xf numFmtId="0" fontId="23" fillId="0" borderId="0" xfId="0" applyFont="1" applyBorder="1" applyAlignment="1">
      <alignment horizontal="left"/>
    </xf>
    <xf numFmtId="0" fontId="45" fillId="0" borderId="0" xfId="0" applyFont="1" applyBorder="1" applyAlignment="1">
      <alignment horizontal="left"/>
    </xf>
    <xf numFmtId="0" fontId="45" fillId="25" borderId="0" xfId="0" applyFont="1" applyFill="1" applyAlignment="1"/>
    <xf numFmtId="0" fontId="46" fillId="25" borderId="0" xfId="0" applyFont="1" applyFill="1"/>
    <xf numFmtId="0" fontId="24" fillId="25" borderId="0" xfId="0" applyFont="1" applyFill="1"/>
    <xf numFmtId="0" fontId="46" fillId="25" borderId="0" xfId="0" applyFont="1" applyFill="1" applyBorder="1"/>
    <xf numFmtId="0" fontId="23" fillId="25" borderId="0" xfId="0" applyFont="1" applyFill="1"/>
    <xf numFmtId="0" fontId="23" fillId="25" borderId="0" xfId="0" applyFont="1" applyFill="1" applyBorder="1" applyAlignment="1">
      <alignment horizontal="left" vertical="center"/>
    </xf>
    <xf numFmtId="0" fontId="23" fillId="25" borderId="0" xfId="0" applyFont="1" applyFill="1" applyBorder="1" applyAlignment="1">
      <alignment horizontal="right" textRotation="90" wrapText="1"/>
    </xf>
    <xf numFmtId="0" fontId="23" fillId="25" borderId="0" xfId="0" applyFont="1" applyFill="1" applyAlignment="1">
      <alignment horizontal="center" vertical="center"/>
    </xf>
    <xf numFmtId="0" fontId="24" fillId="25" borderId="11" xfId="0" applyFont="1" applyFill="1" applyBorder="1" applyAlignment="1">
      <alignment horizontal="right"/>
    </xf>
    <xf numFmtId="0" fontId="24" fillId="25" borderId="11" xfId="0" applyFont="1" applyFill="1" applyBorder="1" applyAlignment="1">
      <alignment horizontal="left"/>
    </xf>
    <xf numFmtId="0" fontId="47" fillId="25" borderId="0" xfId="0" applyFont="1" applyFill="1"/>
    <xf numFmtId="0" fontId="51" fillId="0" borderId="10" xfId="100" applyFont="1" applyFill="1" applyBorder="1" applyAlignment="1">
      <alignment horizontal="right"/>
    </xf>
    <xf numFmtId="0" fontId="44" fillId="24" borderId="13" xfId="0" applyFont="1" applyFill="1" applyBorder="1" applyAlignment="1">
      <alignment horizontal="right" textRotation="90" wrapText="1"/>
    </xf>
    <xf numFmtId="0" fontId="45" fillId="25" borderId="0" xfId="0" applyFont="1" applyFill="1" applyAlignment="1">
      <alignment horizontal="right"/>
    </xf>
    <xf numFmtId="0" fontId="46" fillId="25" borderId="0" xfId="0" applyFont="1" applyFill="1" applyAlignment="1">
      <alignment horizontal="right"/>
    </xf>
    <xf numFmtId="0" fontId="24" fillId="25" borderId="11" xfId="0" applyFont="1" applyFill="1" applyBorder="1"/>
    <xf numFmtId="0" fontId="23" fillId="25" borderId="13" xfId="0" applyFont="1" applyFill="1" applyBorder="1" applyAlignment="1">
      <alignment horizontal="right" textRotation="90" wrapText="1"/>
    </xf>
    <xf numFmtId="4" fontId="24" fillId="25" borderId="12" xfId="0" applyNumberFormat="1" applyFont="1" applyFill="1" applyBorder="1" applyAlignment="1">
      <alignment horizontal="right"/>
    </xf>
    <xf numFmtId="0" fontId="24" fillId="25" borderId="12" xfId="0" applyFont="1" applyFill="1" applyBorder="1" applyAlignment="1">
      <alignment horizontal="right"/>
    </xf>
    <xf numFmtId="2" fontId="50" fillId="0" borderId="0" xfId="0" applyNumberFormat="1" applyFont="1"/>
    <xf numFmtId="2" fontId="24" fillId="25" borderId="11" xfId="0" applyNumberFormat="1" applyFont="1" applyFill="1" applyBorder="1"/>
    <xf numFmtId="0" fontId="49" fillId="0" borderId="10" xfId="122" applyFont="1" applyBorder="1" applyAlignment="1">
      <alignment horizontal="right"/>
    </xf>
    <xf numFmtId="2" fontId="24" fillId="25" borderId="12" xfId="0" applyNumberFormat="1" applyFont="1" applyFill="1" applyBorder="1" applyAlignment="1">
      <alignment horizontal="right"/>
    </xf>
    <xf numFmtId="0" fontId="24" fillId="26" borderId="0" xfId="0" applyFont="1" applyFill="1"/>
    <xf numFmtId="0" fontId="24" fillId="0" borderId="0" xfId="0" applyFont="1" applyFill="1"/>
    <xf numFmtId="0" fontId="25" fillId="0" borderId="0" xfId="98" applyFont="1"/>
    <xf numFmtId="0" fontId="25" fillId="0" borderId="0" xfId="98" applyFont="1"/>
    <xf numFmtId="0" fontId="25" fillId="0" borderId="0" xfId="98" applyFont="1"/>
    <xf numFmtId="0" fontId="25" fillId="0" borderId="0" xfId="98" applyFont="1"/>
    <xf numFmtId="0" fontId="25" fillId="0" borderId="0" xfId="98" applyFont="1"/>
    <xf numFmtId="0" fontId="25" fillId="0" borderId="0" xfId="98" applyFont="1"/>
    <xf numFmtId="0" fontId="25" fillId="0" borderId="0" xfId="98" applyFont="1"/>
    <xf numFmtId="0" fontId="48" fillId="0" borderId="10" xfId="122" applyFont="1" applyBorder="1" applyAlignment="1">
      <alignment horizontal="center"/>
    </xf>
    <xf numFmtId="0" fontId="49" fillId="0" borderId="0" xfId="98" applyFont="1" applyAlignment="1">
      <alignment horizontal="left"/>
    </xf>
    <xf numFmtId="0" fontId="45" fillId="0" borderId="0" xfId="0" applyFont="1" applyFill="1" applyAlignment="1">
      <alignment horizontal="left"/>
    </xf>
    <xf numFmtId="0" fontId="45" fillId="25" borderId="0" xfId="0" applyFont="1" applyFill="1" applyAlignment="1">
      <alignment horizontal="right"/>
    </xf>
    <xf numFmtId="0" fontId="23" fillId="25" borderId="0" xfId="98" applyFont="1" applyFill="1" applyAlignment="1">
      <alignment horizontal="left" wrapText="1"/>
    </xf>
    <xf numFmtId="0" fontId="23" fillId="25" borderId="0" xfId="98" applyFont="1" applyFill="1" applyAlignment="1">
      <alignment wrapText="1"/>
    </xf>
    <xf numFmtId="0" fontId="25" fillId="25" borderId="0" xfId="98" applyFont="1" applyFill="1"/>
    <xf numFmtId="0" fontId="23" fillId="0" borderId="0" xfId="98" applyFont="1" applyFill="1" applyAlignment="1"/>
    <xf numFmtId="0" fontId="24" fillId="25" borderId="0" xfId="98" applyFont="1" applyFill="1"/>
    <xf numFmtId="0" fontId="53" fillId="25" borderId="0" xfId="177" applyFont="1" applyFill="1" applyBorder="1" applyAlignment="1"/>
    <xf numFmtId="0" fontId="25" fillId="27" borderId="34" xfId="177" applyFont="1" applyFill="1" applyBorder="1" applyAlignment="1" applyProtection="1">
      <alignment horizontal="center"/>
      <protection locked="0"/>
    </xf>
    <xf numFmtId="0" fontId="25" fillId="27" borderId="35" xfId="177" applyFont="1" applyFill="1" applyBorder="1" applyAlignment="1" applyProtection="1">
      <alignment horizontal="center"/>
      <protection locked="0"/>
    </xf>
    <xf numFmtId="0" fontId="25" fillId="27" borderId="36" xfId="177" applyFont="1" applyFill="1" applyBorder="1" applyAlignment="1" applyProtection="1">
      <alignment horizontal="center"/>
      <protection locked="0"/>
    </xf>
    <xf numFmtId="164" fontId="53" fillId="0" borderId="0" xfId="177" applyNumberFormat="1" applyFont="1" applyFill="1" applyBorder="1" applyAlignment="1">
      <alignment horizontal="center"/>
    </xf>
    <xf numFmtId="0" fontId="48" fillId="25" borderId="0" xfId="177" applyFont="1" applyFill="1" applyBorder="1" applyAlignment="1"/>
    <xf numFmtId="0" fontId="54" fillId="0" borderId="0" xfId="177" applyFont="1" applyAlignment="1">
      <alignment horizontal="left"/>
    </xf>
    <xf numFmtId="0" fontId="55" fillId="25" borderId="0" xfId="98" applyFont="1" applyFill="1"/>
    <xf numFmtId="0" fontId="25" fillId="25" borderId="0" xfId="98" applyFont="1" applyFill="1" applyAlignment="1">
      <alignment horizontal="center"/>
    </xf>
    <xf numFmtId="0" fontId="49" fillId="28" borderId="37" xfId="98" applyFont="1" applyFill="1" applyBorder="1" applyAlignment="1">
      <alignment horizontal="left"/>
    </xf>
    <xf numFmtId="0" fontId="49" fillId="28" borderId="38" xfId="98" applyFont="1" applyFill="1" applyBorder="1" applyAlignment="1">
      <alignment horizontal="left"/>
    </xf>
    <xf numFmtId="0" fontId="49" fillId="28" borderId="39" xfId="98" applyFont="1" applyFill="1" applyBorder="1" applyAlignment="1">
      <alignment horizontal="left"/>
    </xf>
    <xf numFmtId="0" fontId="55" fillId="25" borderId="37" xfId="98" applyFont="1" applyFill="1" applyBorder="1" applyAlignment="1">
      <alignment horizontal="left" vertical="top" wrapText="1"/>
    </xf>
    <xf numFmtId="0" fontId="55" fillId="25" borderId="38" xfId="98" applyFont="1" applyFill="1" applyBorder="1" applyAlignment="1">
      <alignment horizontal="left" vertical="top" wrapText="1"/>
    </xf>
    <xf numFmtId="0" fontId="55" fillId="25" borderId="39" xfId="98" applyFont="1" applyFill="1" applyBorder="1" applyAlignment="1">
      <alignment horizontal="left" vertical="top" wrapText="1"/>
    </xf>
    <xf numFmtId="0" fontId="56" fillId="25" borderId="37" xfId="98" applyFont="1" applyFill="1" applyBorder="1" applyAlignment="1">
      <alignment horizontal="left" vertical="top" wrapText="1"/>
    </xf>
    <xf numFmtId="0" fontId="56" fillId="25" borderId="38" xfId="98" applyFont="1" applyFill="1" applyBorder="1" applyAlignment="1">
      <alignment horizontal="left" vertical="top" wrapText="1"/>
    </xf>
    <xf numFmtId="0" fontId="56" fillId="25" borderId="39" xfId="98" applyFont="1" applyFill="1" applyBorder="1" applyAlignment="1">
      <alignment horizontal="left" vertical="top" wrapText="1"/>
    </xf>
    <xf numFmtId="0" fontId="58" fillId="25" borderId="0" xfId="98" applyFont="1" applyFill="1" applyAlignment="1">
      <alignment wrapText="1"/>
    </xf>
    <xf numFmtId="0" fontId="58" fillId="24" borderId="13" xfId="98" applyFont="1" applyFill="1" applyBorder="1" applyAlignment="1">
      <alignment horizontal="center" wrapText="1"/>
    </xf>
    <xf numFmtId="0" fontId="58" fillId="24" borderId="0" xfId="98" applyFont="1" applyFill="1" applyBorder="1" applyAlignment="1">
      <alignment horizontal="center" wrapText="1"/>
    </xf>
    <xf numFmtId="0" fontId="58" fillId="24" borderId="40" xfId="98" applyFont="1" applyFill="1" applyBorder="1" applyAlignment="1">
      <alignment horizontal="center" wrapText="1"/>
    </xf>
    <xf numFmtId="0" fontId="58" fillId="25" borderId="0" xfId="98" applyFont="1" applyFill="1" applyAlignment="1">
      <alignment horizontal="center" wrapText="1"/>
    </xf>
    <xf numFmtId="0" fontId="25" fillId="27" borderId="41" xfId="98" applyFont="1" applyFill="1" applyBorder="1" applyAlignment="1" applyProtection="1">
      <alignment horizontal="center"/>
      <protection locked="0"/>
    </xf>
    <xf numFmtId="0" fontId="25" fillId="27" borderId="10" xfId="98" applyFont="1" applyFill="1" applyBorder="1" applyAlignment="1" applyProtection="1">
      <alignment horizontal="center"/>
      <protection locked="0"/>
    </xf>
    <xf numFmtId="0" fontId="25" fillId="27" borderId="42" xfId="98" applyFont="1" applyFill="1" applyBorder="1" applyAlignment="1" applyProtection="1">
      <alignment horizontal="center"/>
      <protection locked="0"/>
    </xf>
    <xf numFmtId="0" fontId="25" fillId="0" borderId="41" xfId="98" applyFont="1" applyFill="1" applyBorder="1" applyAlignment="1" applyProtection="1">
      <alignment horizontal="center"/>
      <protection locked="0"/>
    </xf>
    <xf numFmtId="0" fontId="25" fillId="0" borderId="10" xfId="98" applyFont="1" applyFill="1" applyBorder="1" applyAlignment="1" applyProtection="1">
      <alignment horizontal="center"/>
      <protection locked="0"/>
    </xf>
    <xf numFmtId="0" fontId="25" fillId="0" borderId="42" xfId="98" applyFont="1" applyFill="1" applyBorder="1" applyAlignment="1" applyProtection="1">
      <alignment horizontal="center"/>
      <protection locked="0"/>
    </xf>
    <xf numFmtId="0" fontId="25" fillId="29" borderId="43" xfId="98" applyFont="1" applyFill="1" applyBorder="1"/>
    <xf numFmtId="0" fontId="25" fillId="29" borderId="0" xfId="98" applyFont="1" applyFill="1" applyBorder="1"/>
    <xf numFmtId="0" fontId="25" fillId="25" borderId="10" xfId="98" applyFont="1" applyFill="1" applyBorder="1"/>
    <xf numFmtId="0" fontId="51" fillId="25" borderId="0" xfId="98" applyFont="1" applyFill="1"/>
    <xf numFmtId="0" fontId="25" fillId="25" borderId="0" xfId="98" applyFont="1" applyFill="1" applyAlignment="1">
      <alignment wrapText="1"/>
    </xf>
    <xf numFmtId="0" fontId="47" fillId="25" borderId="0" xfId="98" applyFont="1" applyFill="1"/>
  </cellXfs>
  <cellStyles count="178">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2 2" xfId="132"/>
    <cellStyle name="Calculation 2 3" xfId="134"/>
    <cellStyle name="Calculation 2 4" xfId="142"/>
    <cellStyle name="Calculation 2 5" xfId="158"/>
    <cellStyle name="Calculation 2 6" xfId="168"/>
    <cellStyle name="Calculation 3" xfId="31"/>
    <cellStyle name="Calculation 3 2" xfId="114"/>
    <cellStyle name="Calculation 3 3" xfId="118"/>
    <cellStyle name="Calculation 3 4" xfId="149"/>
    <cellStyle name="Calculation 3 5" xfId="166"/>
    <cellStyle name="Calculation 3 6" xfId="152"/>
    <cellStyle name="Check Cell 2" xfId="74"/>
    <cellStyle name="Check Cell 3" xfId="32"/>
    <cellStyle name="Comma 2" xfId="106"/>
    <cellStyle name="Currency 2" xfId="1"/>
    <cellStyle name="Currency 3" xfId="108"/>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Input 2" xfId="81"/>
    <cellStyle name="Input 2 2" xfId="131"/>
    <cellStyle name="Input 2 3" xfId="128"/>
    <cellStyle name="Input 2 4" xfId="141"/>
    <cellStyle name="Input 2 5" xfId="164"/>
    <cellStyle name="Input 2 6" xfId="155"/>
    <cellStyle name="Input 3" xfId="39"/>
    <cellStyle name="Input 3 2" xfId="115"/>
    <cellStyle name="Input 3 3" xfId="113"/>
    <cellStyle name="Input 3 4" xfId="148"/>
    <cellStyle name="Input 3 5" xfId="156"/>
    <cellStyle name="Input 3 6" xfId="154"/>
    <cellStyle name="Linked Cell 2" xfId="82"/>
    <cellStyle name="Linked Cell 3" xfId="40"/>
    <cellStyle name="Neutral 2" xfId="83"/>
    <cellStyle name="Neutral 3" xfId="41"/>
    <cellStyle name="Normal" xfId="0" builtinId="0"/>
    <cellStyle name="Normal 10" xfId="136"/>
    <cellStyle name="Normal 11" xfId="138"/>
    <cellStyle name="Normal 12" xfId="151"/>
    <cellStyle name="Normal 13" xfId="175"/>
    <cellStyle name="Normal 14" xfId="177"/>
    <cellStyle name="Normal 2" xfId="2"/>
    <cellStyle name="Normal 3" xfId="3"/>
    <cellStyle name="Normal 3 2" xfId="88"/>
    <cellStyle name="Normal 3 3" xfId="97"/>
    <cellStyle name="Normal 3 3 2" xfId="107"/>
    <cellStyle name="Normal 3 4" xfId="105"/>
    <cellStyle name="Normal 3 5" xfId="109"/>
    <cellStyle name="Normal 4" xfId="4"/>
    <cellStyle name="Normal 4 10" xfId="100"/>
    <cellStyle name="Normal 4 11" xfId="102"/>
    <cellStyle name="Normal 4 12" xfId="104"/>
    <cellStyle name="Normal 4 13" xfId="111"/>
    <cellStyle name="Normal 4 14" xfId="122"/>
    <cellStyle name="Normal 4 15" xfId="137"/>
    <cellStyle name="Normal 4 16" xfId="144"/>
    <cellStyle name="Normal 4 17" xfId="162"/>
    <cellStyle name="Normal 4 18" xfId="176"/>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101"/>
    <cellStyle name="Normal 7" xfId="103"/>
    <cellStyle name="Normal 8" xfId="110"/>
    <cellStyle name="Normal 9" xfId="112"/>
    <cellStyle name="Note 2" xfId="5"/>
    <cellStyle name="Note 2 2" xfId="127"/>
    <cellStyle name="Note 2 3" xfId="119"/>
    <cellStyle name="Note 2 4" xfId="145"/>
    <cellStyle name="Note 2 5" xfId="153"/>
    <cellStyle name="Note 2 6" xfId="167"/>
    <cellStyle name="Note 3" xfId="89"/>
    <cellStyle name="Note 3 2" xfId="133"/>
    <cellStyle name="Note 3 3" xfId="121"/>
    <cellStyle name="Note 3 4" xfId="150"/>
    <cellStyle name="Note 3 5" xfId="173"/>
    <cellStyle name="Note 3 6" xfId="163"/>
    <cellStyle name="Note 4" xfId="42"/>
    <cellStyle name="Note 4 2" xfId="99"/>
    <cellStyle name="Note 4 3" xfId="129"/>
    <cellStyle name="Note 4 4" xfId="126"/>
    <cellStyle name="Note 4 5" xfId="143"/>
    <cellStyle name="Note 4 6" xfId="169"/>
    <cellStyle name="Note 4 7" xfId="161"/>
    <cellStyle name="Output 2" xfId="84"/>
    <cellStyle name="Output 2 2" xfId="124"/>
    <cellStyle name="Output 2 3" xfId="125"/>
    <cellStyle name="Output 2 4" xfId="140"/>
    <cellStyle name="Output 2 5" xfId="170"/>
    <cellStyle name="Output 2 6" xfId="159"/>
    <cellStyle name="Output 3" xfId="43"/>
    <cellStyle name="Output 3 2" xfId="117"/>
    <cellStyle name="Output 3 3" xfId="130"/>
    <cellStyle name="Output 3 4" xfId="147"/>
    <cellStyle name="Output 3 5" xfId="160"/>
    <cellStyle name="Output 3 6" xfId="165"/>
    <cellStyle name="Title 2" xfId="85"/>
    <cellStyle name="Title 3" xfId="44"/>
    <cellStyle name="Total 2" xfId="86"/>
    <cellStyle name="Total 2 2" xfId="123"/>
    <cellStyle name="Total 2 3" xfId="135"/>
    <cellStyle name="Total 2 4" xfId="139"/>
    <cellStyle name="Total 2 5" xfId="171"/>
    <cellStyle name="Total 2 6" xfId="157"/>
    <cellStyle name="Total 3" xfId="45"/>
    <cellStyle name="Total 3 2" xfId="116"/>
    <cellStyle name="Total 3 3" xfId="120"/>
    <cellStyle name="Total 3 4" xfId="146"/>
    <cellStyle name="Total 3 5" xfId="172"/>
    <cellStyle name="Total 3 6" xfId="174"/>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0</xdr:col>
      <xdr:colOff>9525</xdr:colOff>
      <xdr:row>26</xdr:row>
      <xdr:rowOff>9525</xdr:rowOff>
    </xdr:from>
    <xdr:ext cx="6800850" cy="3533775"/>
    <xdr:sp macro="" textlink="">
      <xdr:nvSpPr>
        <xdr:cNvPr id="2" name="TextBox 1"/>
        <xdr:cNvSpPr txBox="1"/>
      </xdr:nvSpPr>
      <xdr:spPr>
        <a:xfrm>
          <a:off x="9525" y="5581650"/>
          <a:ext cx="6800850" cy="3533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lvl="0"/>
          <a:r>
            <a:rPr lang="en-US" sz="800">
              <a:solidFill>
                <a:schemeClr val="tx1"/>
              </a:solidFill>
              <a:effectLst/>
              <a:latin typeface="Arial" panose="020B0604020202020204" pitchFamily="34" charset="0"/>
              <a:ea typeface="+mn-ea"/>
              <a:cs typeface="Arial" panose="020B0604020202020204" pitchFamily="34" charset="0"/>
            </a:rPr>
            <a:t>--By receipt of the Non-Disclosure Statement below, you have acknowledged and will not divulge any information concerning this submittal / evaluation to anyone who is not part of the committee.</a:t>
          </a:r>
        </a:p>
        <a:p>
          <a:pPr lvl="0"/>
          <a:r>
            <a:rPr lang="en-US" sz="800">
              <a:solidFill>
                <a:schemeClr val="tx1"/>
              </a:solidFill>
              <a:effectLst/>
              <a:latin typeface="Arial" panose="020B0604020202020204" pitchFamily="34" charset="0"/>
              <a:ea typeface="+mn-ea"/>
              <a:cs typeface="Arial" panose="020B0604020202020204" pitchFamily="34" charset="0"/>
            </a:rPr>
            <a:t>--Scores are not divulged between team members during the evaluation period. Total score / summary sheet will be distributed among team members after the evaluation completion date.</a:t>
          </a:r>
        </a:p>
        <a:p>
          <a:pPr lvl="0"/>
          <a:r>
            <a:rPr lang="en-US" sz="800">
              <a:solidFill>
                <a:schemeClr val="tx1"/>
              </a:solidFill>
              <a:effectLst/>
              <a:latin typeface="Arial" panose="020B0604020202020204" pitchFamily="34" charset="0"/>
              <a:ea typeface="+mn-ea"/>
              <a:cs typeface="Arial" panose="020B0604020202020204" pitchFamily="34" charset="0"/>
            </a:rPr>
            <a:t>--Evaluate submittals independently and impartially.</a:t>
          </a:r>
        </a:p>
        <a:p>
          <a:pPr lvl="0"/>
          <a:r>
            <a:rPr lang="en-US" sz="800">
              <a:solidFill>
                <a:schemeClr val="tx1"/>
              </a:solidFill>
              <a:effectLst/>
              <a:latin typeface="Arial" panose="020B0604020202020204" pitchFamily="34" charset="0"/>
              <a:ea typeface="+mn-ea"/>
              <a:cs typeface="Arial" panose="020B0604020202020204" pitchFamily="34" charset="0"/>
            </a:rPr>
            <a:t>--If a respondent / vendor contacts you, please refer them to the purchaser. No communication is allowed between respondents / vendors and evaluators during the evaluation period.</a:t>
          </a:r>
        </a:p>
        <a:p>
          <a:pPr lvl="0"/>
          <a:r>
            <a:rPr lang="en-US" sz="800">
              <a:solidFill>
                <a:schemeClr val="tx1"/>
              </a:solidFill>
              <a:effectLst/>
              <a:latin typeface="Arial" panose="020B0604020202020204" pitchFamily="34" charset="0"/>
              <a:ea typeface="+mn-ea"/>
              <a:cs typeface="Arial" panose="020B0604020202020204" pitchFamily="34" charset="0"/>
            </a:rPr>
            <a:t>--If an evaluation team member has questions on a submittal, submit in writing to the Purchaser. The Purchaser will contact the respondent, obtain an explanation and prepare a written response. All committee members will be provided a copy of the response.</a:t>
          </a:r>
        </a:p>
        <a:p>
          <a:pPr lvl="0"/>
          <a:r>
            <a:rPr lang="en-US" sz="800">
              <a:solidFill>
                <a:schemeClr val="tx1"/>
              </a:solidFill>
              <a:effectLst/>
              <a:latin typeface="Arial" panose="020B0604020202020204" pitchFamily="34" charset="0"/>
              <a:ea typeface="+mn-ea"/>
              <a:cs typeface="Arial" panose="020B0604020202020204" pitchFamily="34" charset="0"/>
            </a:rPr>
            <a:t>--Please safeguard the submittals when not evaluating.</a:t>
          </a:r>
        </a:p>
        <a:p>
          <a:pPr lvl="0"/>
          <a:r>
            <a:rPr lang="en-US" sz="800">
              <a:solidFill>
                <a:schemeClr val="tx1"/>
              </a:solidFill>
              <a:effectLst/>
              <a:latin typeface="Arial" panose="020B0604020202020204" pitchFamily="34" charset="0"/>
              <a:ea typeface="+mn-ea"/>
              <a:cs typeface="Arial" panose="020B0604020202020204" pitchFamily="34" charset="0"/>
            </a:rPr>
            <a:t>--Please note that evaluator comments written on the matrix are subject to the Open Records Act.</a:t>
          </a:r>
        </a:p>
        <a:p>
          <a:pPr lvl="0"/>
          <a:r>
            <a:rPr lang="en-US" sz="800">
              <a:solidFill>
                <a:schemeClr val="tx1"/>
              </a:solidFill>
              <a:effectLst/>
              <a:latin typeface="Arial" panose="020B0604020202020204" pitchFamily="34" charset="0"/>
              <a:ea typeface="+mn-ea"/>
              <a:cs typeface="Arial" panose="020B0604020202020204" pitchFamily="34" charset="0"/>
            </a:rPr>
            <a:t>--Questions regarding the contents, status or ranking of any submitted responses will be coordinated through the team leader and committee members. Please do not give biased opinions about respondents and  /or the content of their responses.</a:t>
          </a:r>
        </a:p>
        <a:p>
          <a:pPr lvl="0"/>
          <a:r>
            <a:rPr lang="en-US" sz="800">
              <a:solidFill>
                <a:schemeClr val="tx1"/>
              </a:solidFill>
              <a:effectLst/>
              <a:latin typeface="Arial" panose="020B0604020202020204" pitchFamily="34" charset="0"/>
              <a:ea typeface="+mn-ea"/>
              <a:cs typeface="Arial" panose="020B0604020202020204" pitchFamily="34" charset="0"/>
            </a:rPr>
            <a:t>--Please email your completed evaluation matrix to the Purchaser no later than the deadline above.</a:t>
          </a:r>
        </a:p>
        <a:p>
          <a:endParaRPr lang="en-US" sz="500">
            <a:solidFill>
              <a:schemeClr val="tx1"/>
            </a:solidFill>
            <a:effectLst/>
            <a:latin typeface="Arial" panose="020B0604020202020204" pitchFamily="34" charset="0"/>
            <a:ea typeface="+mn-ea"/>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the person</a:t>
          </a:r>
          <a:r>
            <a:rPr lang="en-US" sz="800" baseline="0">
              <a:solidFill>
                <a:schemeClr val="tx1"/>
              </a:solidFill>
              <a:effectLst/>
              <a:latin typeface="Arial" panose="020B0604020202020204" pitchFamily="34" charset="0"/>
              <a:ea typeface="+mn-ea"/>
              <a:cs typeface="Arial" panose="020B0604020202020204" pitchFamily="34" charset="0"/>
            </a:rPr>
            <a:t> named  above</a:t>
          </a:r>
          <a:r>
            <a:rPr lang="en-US" sz="800">
              <a:solidFill>
                <a:schemeClr val="tx1"/>
              </a:solidFill>
              <a:effectLst/>
              <a:latin typeface="Arial" panose="020B0604020202020204" pitchFamily="34" charset="0"/>
              <a:ea typeface="+mn-ea"/>
              <a:cs typeface="Arial" panose="020B0604020202020204" pitchFamily="34" charset="0"/>
            </a:rPr>
            <a:t>, hereby certify that the following statements are true and correct and that I understand and agree to be bound by the commitments contained herein. </a:t>
          </a:r>
        </a:p>
        <a:p>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am acting at the request of the</a:t>
          </a:r>
          <a:r>
            <a:rPr lang="en-US" sz="800" baseline="0">
              <a:solidFill>
                <a:schemeClr val="tx1"/>
              </a:solidFill>
              <a:effectLst/>
              <a:latin typeface="Arial" panose="020B0604020202020204" pitchFamily="34" charset="0"/>
              <a:ea typeface="+mn-ea"/>
              <a:cs typeface="Arial" panose="020B0604020202020204" pitchFamily="34" charset="0"/>
            </a:rPr>
            <a:t>  </a:t>
          </a:r>
          <a:r>
            <a:rPr lang="en-US" sz="800" b="1" u="sng" baseline="0">
              <a:solidFill>
                <a:schemeClr val="tx1"/>
              </a:solidFill>
              <a:effectLst/>
              <a:latin typeface="Arial" panose="020B0604020202020204" pitchFamily="34" charset="0"/>
              <a:ea typeface="+mn-ea"/>
              <a:cs typeface="Arial" panose="020B0604020202020204" pitchFamily="34" charset="0"/>
            </a:rPr>
            <a:t>University of Houston System</a:t>
          </a:r>
          <a:r>
            <a:rPr lang="en-US" sz="800" b="1" baseline="0">
              <a:solidFill>
                <a:schemeClr val="tx1"/>
              </a:solidFill>
              <a:effectLst/>
              <a:latin typeface="Arial" panose="020B0604020202020204" pitchFamily="34" charset="0"/>
              <a:ea typeface="+mn-ea"/>
              <a:cs typeface="Arial" panose="020B0604020202020204" pitchFamily="34" charset="0"/>
            </a:rPr>
            <a:t>  </a:t>
          </a:r>
          <a:r>
            <a:rPr lang="en-US" sz="800">
              <a:solidFill>
                <a:schemeClr val="tx1"/>
              </a:solidFill>
              <a:effectLst/>
              <a:latin typeface="Arial" panose="020B0604020202020204" pitchFamily="34" charset="0"/>
              <a:ea typeface="+mn-ea"/>
              <a:cs typeface="Arial" panose="020B0604020202020204" pitchFamily="34" charset="0"/>
            </a:rPr>
            <a:t>as a participant in the</a:t>
          </a:r>
          <a:r>
            <a:rPr lang="en-US" sz="800" baseline="0">
              <a:solidFill>
                <a:schemeClr val="tx1"/>
              </a:solidFill>
              <a:effectLst/>
              <a:latin typeface="Arial" panose="020B0604020202020204" pitchFamily="34" charset="0"/>
              <a:ea typeface="+mn-ea"/>
              <a:cs typeface="Arial" panose="020B0604020202020204" pitchFamily="34" charset="0"/>
            </a:rPr>
            <a:t> </a:t>
          </a:r>
          <a:r>
            <a:rPr lang="en-US" sz="800" b="0">
              <a:solidFill>
                <a:schemeClr val="tx1"/>
              </a:solidFill>
              <a:effectLst/>
              <a:latin typeface="Arial" panose="020B0604020202020204" pitchFamily="34" charset="0"/>
              <a:ea typeface="+mn-ea"/>
              <a:cs typeface="Arial" panose="020B0604020202020204" pitchFamily="34" charset="0"/>
            </a:rPr>
            <a:t>procurement</a:t>
          </a:r>
          <a:r>
            <a:rPr lang="en-US" sz="800">
              <a:solidFill>
                <a:schemeClr val="tx1"/>
              </a:solidFill>
              <a:effectLst/>
              <a:latin typeface="Arial" panose="020B0604020202020204" pitchFamily="34" charset="0"/>
              <a:ea typeface="+mn-ea"/>
              <a:cs typeface="Arial" panose="020B0604020202020204" pitchFamily="34" charset="0"/>
            </a:rPr>
            <a:t> above.</a:t>
          </a:r>
        </a:p>
        <a:p>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a:t>
          </a:r>
          <a:endParaRPr lang="en-US" sz="800">
            <a:effectLst/>
            <a:latin typeface="Arial" panose="020B0604020202020204" pitchFamily="34" charset="0"/>
            <a:cs typeface="Arial" panose="020B0604020202020204" pitchFamily="34" charset="0"/>
          </a:endParaRPr>
        </a:p>
        <a:p>
          <a:r>
            <a:rPr lang="en-US" sz="300">
              <a:solidFill>
                <a:schemeClr val="tx1"/>
              </a:solidFill>
              <a:effectLst/>
              <a:latin typeface="Arial" panose="020B0604020202020204" pitchFamily="34" charset="0"/>
              <a:ea typeface="+mn-ea"/>
              <a:cs typeface="Arial" panose="020B0604020202020204" pitchFamily="34" charset="0"/>
            </a:rPr>
            <a:t> </a:t>
          </a:r>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a:t>
          </a:r>
          <a:endParaRPr lang="en-US" sz="800">
            <a:effectLst/>
            <a:latin typeface="Arial" panose="020B0604020202020204" pitchFamily="34" charset="0"/>
            <a:cs typeface="Arial" panose="020B0604020202020204" pitchFamily="34" charset="0"/>
          </a:endParaRPr>
        </a:p>
        <a:p>
          <a:endParaRPr lang="en-US" sz="1000">
            <a:latin typeface="Arial" panose="020B0604020202020204" pitchFamily="34" charset="0"/>
            <a:cs typeface="Arial" panose="020B0604020202020204" pitchFamily="34" charset="0"/>
          </a:endParaRPr>
        </a:p>
      </xdr:txBody>
    </xdr:sp>
    <xdr:clientData/>
  </xdr:oneCellAnchor>
  <xdr:oneCellAnchor>
    <xdr:from>
      <xdr:col>0</xdr:col>
      <xdr:colOff>0</xdr:colOff>
      <xdr:row>4</xdr:row>
      <xdr:rowOff>142875</xdr:rowOff>
    </xdr:from>
    <xdr:ext cx="3918252" cy="1839158"/>
    <xdr:sp macro="" textlink="">
      <xdr:nvSpPr>
        <xdr:cNvPr id="3" name="TextBox 2"/>
        <xdr:cNvSpPr txBox="1"/>
      </xdr:nvSpPr>
      <xdr:spPr>
        <a:xfrm>
          <a:off x="0" y="895350"/>
          <a:ext cx="3918252" cy="18391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b="1">
              <a:latin typeface="Arial" panose="020B0604020202020204" pitchFamily="34" charset="0"/>
              <a:cs typeface="Arial" panose="020B0604020202020204" pitchFamily="34" charset="0"/>
            </a:rPr>
            <a:t>Instructions</a:t>
          </a:r>
          <a:r>
            <a:rPr lang="en-US" sz="105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workbookViewId="0">
      <selection activeCell="J4" sqref="J4:J6"/>
    </sheetView>
  </sheetViews>
  <sheetFormatPr defaultRowHeight="12.75" x14ac:dyDescent="0.2"/>
  <cols>
    <col min="1" max="3" width="9.42578125" customWidth="1"/>
    <col min="4" max="7" width="8.85546875" customWidth="1"/>
    <col min="8" max="10" width="8.85546875" style="7" customWidth="1"/>
    <col min="11" max="11" width="12.42578125" bestFit="1" customWidth="1"/>
  </cols>
  <sheetData>
    <row r="1" spans="1:13" ht="15.75" x14ac:dyDescent="0.25">
      <c r="A1" s="9" t="s">
        <v>0</v>
      </c>
      <c r="B1" s="8"/>
      <c r="C1" s="8"/>
      <c r="D1" s="8"/>
      <c r="E1" s="4"/>
      <c r="F1" s="4"/>
      <c r="G1" s="4"/>
      <c r="H1" s="4"/>
      <c r="I1" s="4"/>
      <c r="J1" s="4"/>
      <c r="K1" s="4"/>
    </row>
    <row r="2" spans="1:13" ht="15.75" x14ac:dyDescent="0.25">
      <c r="A2" s="2"/>
      <c r="B2" s="1"/>
      <c r="C2" s="3"/>
      <c r="D2" s="3"/>
      <c r="E2" s="3"/>
      <c r="F2" s="3"/>
      <c r="G2" s="3"/>
      <c r="H2" s="3"/>
      <c r="I2" s="3"/>
      <c r="J2" s="3"/>
      <c r="K2" s="3"/>
      <c r="L2" s="3"/>
    </row>
    <row r="3" spans="1:13" s="6" customFormat="1" x14ac:dyDescent="0.2">
      <c r="A3" s="42"/>
      <c r="B3" s="42"/>
      <c r="C3" s="42"/>
      <c r="D3" s="31" t="s">
        <v>6</v>
      </c>
      <c r="E3" s="31" t="s">
        <v>7</v>
      </c>
      <c r="F3" s="31" t="s">
        <v>8</v>
      </c>
      <c r="G3" s="31" t="s">
        <v>9</v>
      </c>
      <c r="H3" s="31" t="s">
        <v>10</v>
      </c>
      <c r="I3" s="31" t="s">
        <v>11</v>
      </c>
      <c r="J3" s="31" t="s">
        <v>18</v>
      </c>
      <c r="K3" s="21" t="s">
        <v>19</v>
      </c>
    </row>
    <row r="4" spans="1:13" x14ac:dyDescent="0.2">
      <c r="A4" s="43" t="s">
        <v>23</v>
      </c>
      <c r="B4" s="43"/>
      <c r="C4" s="43"/>
      <c r="D4" s="40">
        <v>36</v>
      </c>
      <c r="E4" s="40">
        <v>22.5</v>
      </c>
      <c r="F4" s="40">
        <v>4.5</v>
      </c>
      <c r="G4" s="40">
        <v>4</v>
      </c>
      <c r="H4" s="40">
        <v>4.5</v>
      </c>
      <c r="I4" s="40">
        <v>9</v>
      </c>
      <c r="J4" s="7">
        <f>HUB!J4</f>
        <v>10</v>
      </c>
      <c r="K4" s="29">
        <f t="shared" ref="K4:K6" si="0">SUM(D4:J4)</f>
        <v>90.5</v>
      </c>
    </row>
    <row r="5" spans="1:13" x14ac:dyDescent="0.2">
      <c r="A5" s="43" t="s">
        <v>22</v>
      </c>
      <c r="B5" s="43"/>
      <c r="C5" s="43"/>
      <c r="D5" s="40">
        <v>24</v>
      </c>
      <c r="E5" s="40">
        <v>15</v>
      </c>
      <c r="F5" s="40">
        <v>3</v>
      </c>
      <c r="G5" s="40">
        <v>4</v>
      </c>
      <c r="H5" s="40">
        <v>3</v>
      </c>
      <c r="I5" s="40">
        <v>8</v>
      </c>
      <c r="J5" s="7">
        <f>HUB!J5</f>
        <v>10</v>
      </c>
      <c r="K5" s="29">
        <f t="shared" si="0"/>
        <v>67</v>
      </c>
      <c r="M5" s="5"/>
    </row>
    <row r="6" spans="1:13" x14ac:dyDescent="0.2">
      <c r="A6" s="43" t="s">
        <v>21</v>
      </c>
      <c r="B6" s="43"/>
      <c r="C6" s="43"/>
      <c r="D6" s="40">
        <v>28</v>
      </c>
      <c r="E6" s="40">
        <v>20</v>
      </c>
      <c r="F6" s="40">
        <v>4</v>
      </c>
      <c r="G6" s="40">
        <v>4</v>
      </c>
      <c r="H6" s="40">
        <v>3.5</v>
      </c>
      <c r="I6" s="40">
        <v>7</v>
      </c>
      <c r="J6" s="7">
        <f>HUB!J6</f>
        <v>10</v>
      </c>
      <c r="K6" s="29">
        <f t="shared" si="0"/>
        <v>76.5</v>
      </c>
      <c r="M6" s="5"/>
    </row>
  </sheetData>
  <mergeCells count="4">
    <mergeCell ref="A3:C3"/>
    <mergeCell ref="A6:C6"/>
    <mergeCell ref="A4:C4"/>
    <mergeCell ref="A5:C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
  <sheetViews>
    <sheetView workbookViewId="0">
      <selection activeCell="J4" sqref="J4:J6"/>
    </sheetView>
  </sheetViews>
  <sheetFormatPr defaultRowHeight="12.75" x14ac:dyDescent="0.2"/>
  <cols>
    <col min="11" max="11" width="14.42578125" bestFit="1" customWidth="1"/>
  </cols>
  <sheetData>
    <row r="1" spans="1:18" ht="15.75" x14ac:dyDescent="0.25">
      <c r="A1" s="9" t="s">
        <v>0</v>
      </c>
      <c r="B1" s="8"/>
      <c r="C1" s="8"/>
      <c r="D1" s="8"/>
      <c r="E1" s="4"/>
      <c r="F1" s="4"/>
      <c r="G1" s="4"/>
      <c r="H1" s="4"/>
      <c r="I1" s="4"/>
    </row>
    <row r="2" spans="1:18" ht="15.75" x14ac:dyDescent="0.25">
      <c r="A2" s="4"/>
      <c r="B2" s="3"/>
      <c r="C2" s="3"/>
      <c r="D2" s="3"/>
      <c r="E2" s="3"/>
      <c r="F2" s="3"/>
      <c r="G2" s="3"/>
      <c r="H2" s="3"/>
      <c r="I2" s="3"/>
    </row>
    <row r="3" spans="1:18" x14ac:dyDescent="0.2">
      <c r="A3" s="42"/>
      <c r="B3" s="42"/>
      <c r="C3" s="42"/>
      <c r="D3" s="31" t="s">
        <v>6</v>
      </c>
      <c r="E3" s="31" t="s">
        <v>7</v>
      </c>
      <c r="F3" s="31" t="s">
        <v>8</v>
      </c>
      <c r="G3" s="31" t="s">
        <v>9</v>
      </c>
      <c r="H3" s="31" t="s">
        <v>10</v>
      </c>
      <c r="I3" s="31" t="s">
        <v>11</v>
      </c>
      <c r="J3" s="31" t="s">
        <v>18</v>
      </c>
      <c r="K3" s="21" t="s">
        <v>19</v>
      </c>
      <c r="L3" s="6"/>
      <c r="M3" s="6"/>
      <c r="N3" s="6"/>
      <c r="O3" s="6"/>
      <c r="P3" s="6"/>
      <c r="Q3" s="6"/>
      <c r="R3" s="6"/>
    </row>
    <row r="4" spans="1:18" x14ac:dyDescent="0.2">
      <c r="A4" s="43" t="s">
        <v>23</v>
      </c>
      <c r="B4" s="43"/>
      <c r="C4" s="43"/>
      <c r="D4" s="36">
        <v>40</v>
      </c>
      <c r="E4" s="36">
        <v>25</v>
      </c>
      <c r="F4" s="36">
        <v>5</v>
      </c>
      <c r="G4" s="36">
        <v>5</v>
      </c>
      <c r="H4" s="36">
        <v>5</v>
      </c>
      <c r="I4" s="36">
        <v>10</v>
      </c>
      <c r="J4" s="7">
        <f>HUB!J4</f>
        <v>10</v>
      </c>
      <c r="K4" s="29">
        <f t="shared" ref="K4:K6" si="0">SUM(D4:J4)</f>
        <v>100</v>
      </c>
      <c r="L4" s="7"/>
      <c r="M4" s="7"/>
      <c r="N4" s="7"/>
      <c r="O4" s="7"/>
      <c r="P4" s="7"/>
      <c r="Q4" s="7"/>
      <c r="R4" s="7"/>
    </row>
    <row r="5" spans="1:18" x14ac:dyDescent="0.2">
      <c r="A5" s="43" t="s">
        <v>22</v>
      </c>
      <c r="B5" s="43"/>
      <c r="C5" s="43"/>
      <c r="D5" s="36">
        <v>32</v>
      </c>
      <c r="E5" s="36">
        <v>20</v>
      </c>
      <c r="F5" s="36">
        <v>4</v>
      </c>
      <c r="G5" s="36">
        <v>4</v>
      </c>
      <c r="H5" s="36">
        <v>4</v>
      </c>
      <c r="I5" s="36">
        <v>8</v>
      </c>
      <c r="J5" s="7">
        <f>HUB!J5</f>
        <v>10</v>
      </c>
      <c r="K5" s="29">
        <f t="shared" si="0"/>
        <v>82</v>
      </c>
      <c r="L5" s="7"/>
      <c r="M5" s="7"/>
      <c r="N5" s="7"/>
      <c r="O5" s="7"/>
      <c r="P5" s="7"/>
      <c r="Q5" s="7"/>
      <c r="R5" s="7"/>
    </row>
    <row r="6" spans="1:18" x14ac:dyDescent="0.2">
      <c r="A6" s="43" t="s">
        <v>21</v>
      </c>
      <c r="B6" s="43"/>
      <c r="C6" s="43"/>
      <c r="D6" s="36">
        <v>36</v>
      </c>
      <c r="E6" s="36">
        <v>22.5</v>
      </c>
      <c r="F6" s="36">
        <v>4.5</v>
      </c>
      <c r="G6" s="36">
        <v>4.5</v>
      </c>
      <c r="H6" s="36">
        <v>4.5</v>
      </c>
      <c r="I6" s="36">
        <v>9</v>
      </c>
      <c r="J6" s="7">
        <f>HUB!J6</f>
        <v>10</v>
      </c>
      <c r="K6" s="29">
        <f t="shared" si="0"/>
        <v>91</v>
      </c>
      <c r="L6" s="7"/>
      <c r="M6" s="7"/>
      <c r="N6" s="7"/>
      <c r="O6" s="7"/>
      <c r="P6" s="7"/>
      <c r="Q6" s="7"/>
      <c r="R6" s="7"/>
    </row>
    <row r="7" spans="1:18" x14ac:dyDescent="0.2">
      <c r="A7" s="7"/>
      <c r="B7" s="7"/>
      <c r="C7" s="7"/>
      <c r="D7" s="7"/>
      <c r="E7" s="7"/>
      <c r="F7" s="7"/>
      <c r="G7" s="7"/>
      <c r="H7" s="7"/>
      <c r="I7" s="7"/>
      <c r="J7" s="7"/>
      <c r="K7" s="7"/>
      <c r="L7" s="7"/>
      <c r="M7" s="7"/>
      <c r="N7" s="7"/>
      <c r="O7" s="7"/>
      <c r="P7" s="7"/>
      <c r="Q7" s="7"/>
      <c r="R7" s="7"/>
    </row>
    <row r="8" spans="1:18" x14ac:dyDescent="0.2">
      <c r="A8" s="7"/>
      <c r="B8" s="7"/>
      <c r="C8" s="7"/>
      <c r="D8" s="7"/>
      <c r="E8" s="7"/>
      <c r="F8" s="7"/>
      <c r="G8" s="7"/>
      <c r="H8" s="7"/>
      <c r="I8" s="7"/>
      <c r="J8" s="7"/>
      <c r="K8" s="7"/>
      <c r="L8" s="7"/>
      <c r="M8" s="7"/>
      <c r="N8" s="7"/>
      <c r="O8" s="7"/>
      <c r="P8" s="7"/>
      <c r="Q8" s="7"/>
      <c r="R8" s="7"/>
    </row>
    <row r="9" spans="1:18" x14ac:dyDescent="0.2">
      <c r="A9" s="7"/>
      <c r="B9" s="7"/>
      <c r="C9" s="7"/>
      <c r="D9" s="7"/>
      <c r="E9" s="7"/>
      <c r="F9" s="7"/>
      <c r="G9" s="7"/>
      <c r="H9" s="7"/>
      <c r="I9" s="7"/>
      <c r="J9" s="7"/>
      <c r="K9" s="7"/>
      <c r="L9" s="7"/>
      <c r="M9" s="7"/>
      <c r="N9" s="7"/>
      <c r="O9" s="7"/>
      <c r="P9" s="7"/>
      <c r="Q9" s="7"/>
      <c r="R9" s="7"/>
    </row>
    <row r="10" spans="1:18" x14ac:dyDescent="0.2">
      <c r="A10" s="7"/>
      <c r="B10" s="7"/>
      <c r="C10" s="7"/>
      <c r="D10" s="7"/>
      <c r="E10" s="7"/>
      <c r="F10" s="7"/>
      <c r="G10" s="7"/>
      <c r="H10" s="7"/>
      <c r="I10" s="7"/>
      <c r="J10" s="7"/>
      <c r="K10" s="7"/>
      <c r="L10" s="7"/>
      <c r="M10" s="7"/>
      <c r="N10" s="7"/>
      <c r="O10" s="7"/>
      <c r="P10" s="7"/>
      <c r="Q10" s="7"/>
      <c r="R10" s="7"/>
    </row>
    <row r="11" spans="1:18" x14ac:dyDescent="0.2">
      <c r="A11" s="7"/>
      <c r="B11" s="7"/>
      <c r="C11" s="7"/>
      <c r="D11" s="7"/>
      <c r="E11" s="7"/>
      <c r="F11" s="7"/>
      <c r="G11" s="7"/>
      <c r="H11" s="7"/>
      <c r="I11" s="7"/>
      <c r="J11" s="7"/>
      <c r="K11" s="7"/>
      <c r="L11" s="7"/>
      <c r="M11" s="7"/>
      <c r="N11" s="7"/>
      <c r="O11" s="7"/>
      <c r="P11" s="7"/>
      <c r="Q11" s="7"/>
      <c r="R11" s="7"/>
    </row>
    <row r="12" spans="1:18" x14ac:dyDescent="0.2">
      <c r="A12" s="7"/>
      <c r="B12" s="7"/>
      <c r="C12" s="7"/>
      <c r="D12" s="7"/>
      <c r="E12" s="7"/>
      <c r="F12" s="7"/>
      <c r="G12" s="7"/>
      <c r="H12" s="7"/>
      <c r="I12" s="7"/>
      <c r="J12" s="7"/>
      <c r="K12" s="7"/>
      <c r="L12" s="7"/>
      <c r="M12" s="7"/>
      <c r="N12" s="7"/>
      <c r="O12" s="7"/>
      <c r="P12" s="7"/>
      <c r="Q12" s="7"/>
      <c r="R12" s="7"/>
    </row>
    <row r="13" spans="1:18" x14ac:dyDescent="0.2">
      <c r="A13" s="7"/>
      <c r="B13" s="7"/>
      <c r="C13" s="7"/>
      <c r="D13" s="7"/>
      <c r="E13" s="7"/>
      <c r="F13" s="7"/>
      <c r="G13" s="7"/>
      <c r="H13" s="7"/>
      <c r="I13" s="7"/>
      <c r="J13" s="7"/>
      <c r="K13" s="7"/>
      <c r="L13" s="7"/>
      <c r="M13" s="7"/>
      <c r="N13" s="7"/>
      <c r="O13" s="7"/>
      <c r="P13" s="7"/>
      <c r="Q13" s="7"/>
      <c r="R13" s="7"/>
    </row>
    <row r="14" spans="1:18" x14ac:dyDescent="0.2">
      <c r="A14" s="7"/>
      <c r="B14" s="7"/>
      <c r="C14" s="7"/>
      <c r="D14" s="7"/>
      <c r="E14" s="7"/>
      <c r="F14" s="7"/>
      <c r="G14" s="7"/>
      <c r="H14" s="7"/>
      <c r="I14" s="7"/>
      <c r="J14" s="7"/>
      <c r="K14" s="7"/>
      <c r="L14" s="7"/>
      <c r="M14" s="7"/>
      <c r="N14" s="7"/>
      <c r="O14" s="7"/>
      <c r="P14" s="7"/>
      <c r="Q14" s="7"/>
      <c r="R14" s="7"/>
    </row>
    <row r="15" spans="1:18" x14ac:dyDescent="0.2">
      <c r="A15" s="7"/>
      <c r="B15" s="7"/>
      <c r="C15" s="7"/>
      <c r="D15" s="7"/>
      <c r="E15" s="7"/>
      <c r="F15" s="7"/>
      <c r="G15" s="7"/>
      <c r="H15" s="7"/>
      <c r="I15" s="7"/>
      <c r="J15" s="7"/>
      <c r="K15" s="7"/>
      <c r="L15" s="7"/>
      <c r="M15" s="7"/>
      <c r="N15" s="7"/>
      <c r="O15" s="7"/>
      <c r="P15" s="7"/>
      <c r="Q15" s="7"/>
      <c r="R15" s="7"/>
    </row>
    <row r="16" spans="1:18" x14ac:dyDescent="0.2">
      <c r="A16" s="7"/>
      <c r="B16" s="7"/>
      <c r="C16" s="7"/>
      <c r="D16" s="7"/>
      <c r="E16" s="7"/>
      <c r="F16" s="7"/>
      <c r="G16" s="7"/>
      <c r="H16" s="7"/>
      <c r="I16" s="7"/>
      <c r="J16" s="7"/>
      <c r="K16" s="7"/>
      <c r="L16" s="7"/>
      <c r="M16" s="7"/>
      <c r="N16" s="7"/>
      <c r="O16" s="7"/>
      <c r="P16" s="7"/>
      <c r="Q16" s="7"/>
      <c r="R16" s="7"/>
    </row>
    <row r="17" spans="1:18" x14ac:dyDescent="0.2">
      <c r="A17" s="7"/>
      <c r="B17" s="7"/>
      <c r="C17" s="7"/>
      <c r="D17" s="7"/>
      <c r="E17" s="7"/>
      <c r="F17" s="7"/>
      <c r="G17" s="7"/>
      <c r="H17" s="7"/>
      <c r="I17" s="7"/>
      <c r="J17" s="7"/>
      <c r="K17" s="7"/>
      <c r="L17" s="7"/>
      <c r="M17" s="7"/>
      <c r="N17" s="7"/>
      <c r="O17" s="7"/>
      <c r="P17" s="7"/>
      <c r="Q17" s="7"/>
      <c r="R17" s="7"/>
    </row>
    <row r="18" spans="1:18" x14ac:dyDescent="0.2">
      <c r="A18" s="7"/>
      <c r="B18" s="7"/>
      <c r="C18" s="7"/>
      <c r="D18" s="7"/>
      <c r="E18" s="7"/>
      <c r="F18" s="7"/>
      <c r="G18" s="7"/>
      <c r="H18" s="7"/>
      <c r="I18" s="7"/>
      <c r="J18" s="7"/>
      <c r="K18" s="7"/>
      <c r="L18" s="7"/>
      <c r="M18" s="7"/>
      <c r="N18" s="7"/>
      <c r="O18" s="7"/>
      <c r="P18" s="7"/>
      <c r="Q18" s="7"/>
      <c r="R18" s="7"/>
    </row>
    <row r="19" spans="1:18" x14ac:dyDescent="0.2">
      <c r="A19" s="7"/>
      <c r="B19" s="7"/>
      <c r="C19" s="7"/>
      <c r="D19" s="7"/>
      <c r="E19" s="7"/>
      <c r="F19" s="7"/>
      <c r="G19" s="7"/>
      <c r="H19" s="7"/>
      <c r="I19" s="7"/>
      <c r="J19" s="7"/>
      <c r="K19" s="7"/>
      <c r="L19" s="7"/>
      <c r="M19" s="7"/>
      <c r="N19" s="7"/>
      <c r="O19" s="7"/>
      <c r="P19" s="7"/>
      <c r="Q19" s="7"/>
      <c r="R19" s="7"/>
    </row>
    <row r="20" spans="1:18" x14ac:dyDescent="0.2">
      <c r="A20" s="7"/>
      <c r="B20" s="7"/>
      <c r="C20" s="7"/>
      <c r="D20" s="7"/>
      <c r="E20" s="7"/>
      <c r="F20" s="7"/>
      <c r="G20" s="7"/>
      <c r="H20" s="7"/>
      <c r="I20" s="7"/>
      <c r="J20" s="7"/>
      <c r="K20" s="7"/>
      <c r="L20" s="7"/>
      <c r="M20" s="7"/>
      <c r="N20" s="7"/>
      <c r="O20" s="7"/>
      <c r="P20" s="7"/>
      <c r="Q20" s="7"/>
      <c r="R20" s="7"/>
    </row>
    <row r="21" spans="1:18" x14ac:dyDescent="0.2">
      <c r="A21" s="7"/>
      <c r="B21" s="7"/>
      <c r="C21" s="7"/>
      <c r="D21" s="7"/>
      <c r="E21" s="7"/>
      <c r="F21" s="7"/>
      <c r="G21" s="7"/>
      <c r="H21" s="7"/>
      <c r="I21" s="7"/>
      <c r="J21" s="7"/>
      <c r="K21" s="7"/>
      <c r="L21" s="7"/>
      <c r="M21" s="7"/>
      <c r="N21" s="7"/>
      <c r="O21" s="7"/>
      <c r="P21" s="7"/>
      <c r="Q21" s="7"/>
      <c r="R21" s="7"/>
    </row>
    <row r="22" spans="1:18" x14ac:dyDescent="0.2">
      <c r="A22" s="7"/>
      <c r="B22" s="7"/>
      <c r="C22" s="7"/>
      <c r="D22" s="7"/>
      <c r="E22" s="7"/>
      <c r="F22" s="7"/>
      <c r="G22" s="7"/>
      <c r="H22" s="7"/>
      <c r="I22" s="7"/>
      <c r="J22" s="7"/>
      <c r="K22" s="7"/>
      <c r="L22" s="7"/>
      <c r="M22" s="7"/>
      <c r="N22" s="7"/>
      <c r="O22" s="7"/>
      <c r="P22" s="7"/>
      <c r="Q22" s="7"/>
      <c r="R22" s="7"/>
    </row>
    <row r="23" spans="1:18" x14ac:dyDescent="0.2">
      <c r="A23" s="7"/>
      <c r="B23" s="7"/>
      <c r="C23" s="7"/>
      <c r="D23" s="7"/>
      <c r="E23" s="7"/>
      <c r="F23" s="7"/>
      <c r="G23" s="7"/>
      <c r="H23" s="7"/>
      <c r="I23" s="7"/>
      <c r="J23" s="7"/>
      <c r="K23" s="7"/>
      <c r="L23" s="7"/>
      <c r="M23" s="7"/>
      <c r="N23" s="7"/>
      <c r="O23" s="7"/>
      <c r="P23" s="7"/>
      <c r="Q23" s="7"/>
      <c r="R23" s="7"/>
    </row>
    <row r="24" spans="1:18" x14ac:dyDescent="0.2">
      <c r="A24" s="7"/>
      <c r="B24" s="7"/>
      <c r="C24" s="7"/>
      <c r="D24" s="7"/>
      <c r="E24" s="7"/>
      <c r="F24" s="7"/>
      <c r="G24" s="7"/>
      <c r="H24" s="7"/>
      <c r="I24" s="7"/>
      <c r="J24" s="7"/>
      <c r="K24" s="7"/>
      <c r="L24" s="7"/>
      <c r="M24" s="7"/>
      <c r="N24" s="7"/>
      <c r="O24" s="7"/>
      <c r="P24" s="7"/>
      <c r="Q24" s="7"/>
      <c r="R24" s="7"/>
    </row>
    <row r="25" spans="1:18" x14ac:dyDescent="0.2">
      <c r="A25" s="7"/>
      <c r="B25" s="7"/>
      <c r="C25" s="7"/>
      <c r="D25" s="7"/>
      <c r="E25" s="7"/>
      <c r="F25" s="7"/>
      <c r="G25" s="7"/>
      <c r="H25" s="7"/>
      <c r="I25" s="7"/>
      <c r="J25" s="7"/>
      <c r="K25" s="7"/>
      <c r="L25" s="7"/>
      <c r="M25" s="7"/>
      <c r="N25" s="7"/>
      <c r="O25" s="7"/>
      <c r="P25" s="7"/>
      <c r="Q25" s="7"/>
      <c r="R25" s="7"/>
    </row>
    <row r="26" spans="1:18" x14ac:dyDescent="0.2">
      <c r="A26" s="7"/>
      <c r="B26" s="7"/>
      <c r="C26" s="7"/>
      <c r="D26" s="7"/>
      <c r="E26" s="7"/>
      <c r="F26" s="7"/>
      <c r="G26" s="7"/>
      <c r="H26" s="7"/>
      <c r="I26" s="7"/>
      <c r="J26" s="7"/>
      <c r="K26" s="7"/>
      <c r="L26" s="7"/>
      <c r="M26" s="7"/>
      <c r="N26" s="7"/>
      <c r="O26" s="7"/>
    </row>
    <row r="27" spans="1:18" x14ac:dyDescent="0.2">
      <c r="A27" s="7"/>
      <c r="B27" s="7"/>
      <c r="C27" s="7"/>
      <c r="D27" s="7"/>
      <c r="E27" s="7"/>
      <c r="F27" s="7"/>
      <c r="G27" s="7"/>
      <c r="H27" s="7"/>
      <c r="I27" s="7"/>
      <c r="J27" s="7"/>
      <c r="K27" s="7"/>
      <c r="L27" s="7"/>
      <c r="M27" s="7"/>
      <c r="N27" s="7"/>
      <c r="O27" s="7"/>
    </row>
  </sheetData>
  <mergeCells count="4">
    <mergeCell ref="A6:C6"/>
    <mergeCell ref="A3:C3"/>
    <mergeCell ref="A4:C4"/>
    <mergeCell ref="A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
  <sheetViews>
    <sheetView workbookViewId="0">
      <selection activeCell="J4" sqref="J4:J6"/>
    </sheetView>
  </sheetViews>
  <sheetFormatPr defaultRowHeight="12.75" x14ac:dyDescent="0.2"/>
  <cols>
    <col min="10" max="10" width="9.85546875" bestFit="1" customWidth="1"/>
    <col min="11" max="11" width="14.42578125" bestFit="1" customWidth="1"/>
  </cols>
  <sheetData>
    <row r="1" spans="1:18" ht="15.75" x14ac:dyDescent="0.25">
      <c r="A1" s="9" t="s">
        <v>0</v>
      </c>
      <c r="B1" s="8"/>
      <c r="C1" s="8"/>
      <c r="D1" s="8"/>
      <c r="E1" s="4"/>
      <c r="F1" s="4"/>
      <c r="G1" s="4"/>
      <c r="H1" s="4"/>
      <c r="I1" s="4"/>
      <c r="J1" s="7"/>
    </row>
    <row r="2" spans="1:18" ht="15.75" x14ac:dyDescent="0.25">
      <c r="A2" s="4"/>
      <c r="B2" s="3"/>
      <c r="C2" s="3"/>
      <c r="D2" s="3"/>
      <c r="E2" s="3"/>
      <c r="F2" s="3"/>
      <c r="G2" s="3"/>
      <c r="H2" s="3"/>
      <c r="I2" s="3"/>
    </row>
    <row r="3" spans="1:18" x14ac:dyDescent="0.2">
      <c r="A3" s="42"/>
      <c r="B3" s="42"/>
      <c r="C3" s="42"/>
      <c r="D3" s="31" t="s">
        <v>6</v>
      </c>
      <c r="E3" s="31" t="s">
        <v>7</v>
      </c>
      <c r="F3" s="31" t="s">
        <v>8</v>
      </c>
      <c r="G3" s="31" t="s">
        <v>9</v>
      </c>
      <c r="H3" s="31" t="s">
        <v>10</v>
      </c>
      <c r="I3" s="31" t="s">
        <v>11</v>
      </c>
      <c r="J3" s="31" t="s">
        <v>18</v>
      </c>
      <c r="K3" s="21" t="s">
        <v>19</v>
      </c>
      <c r="L3" s="6"/>
      <c r="M3" s="6"/>
      <c r="N3" s="6"/>
      <c r="O3" s="6"/>
      <c r="P3" s="6"/>
      <c r="Q3" s="6"/>
      <c r="R3" s="6"/>
    </row>
    <row r="4" spans="1:18" x14ac:dyDescent="0.2">
      <c r="A4" s="43" t="s">
        <v>23</v>
      </c>
      <c r="B4" s="43"/>
      <c r="C4" s="43"/>
      <c r="D4" s="37">
        <v>40</v>
      </c>
      <c r="E4" s="37">
        <v>25</v>
      </c>
      <c r="F4" s="37">
        <v>5</v>
      </c>
      <c r="G4" s="37">
        <v>5</v>
      </c>
      <c r="H4" s="37">
        <v>5</v>
      </c>
      <c r="I4" s="37">
        <v>10</v>
      </c>
      <c r="J4" s="7">
        <f>HUB!J4</f>
        <v>10</v>
      </c>
      <c r="K4" s="29">
        <f t="shared" ref="K4:K6" si="0">SUM(D4:J4)</f>
        <v>100</v>
      </c>
      <c r="L4" s="7"/>
      <c r="M4" s="7"/>
      <c r="N4" s="7"/>
      <c r="O4" s="7"/>
      <c r="P4" s="7"/>
      <c r="Q4" s="7"/>
      <c r="R4" s="7"/>
    </row>
    <row r="5" spans="1:18" x14ac:dyDescent="0.2">
      <c r="A5" s="43" t="s">
        <v>22</v>
      </c>
      <c r="B5" s="43"/>
      <c r="C5" s="43"/>
      <c r="D5" s="37">
        <v>35.200000000000003</v>
      </c>
      <c r="E5" s="37">
        <v>17</v>
      </c>
      <c r="F5" s="37">
        <v>3.4</v>
      </c>
      <c r="G5" s="37">
        <v>5</v>
      </c>
      <c r="H5" s="37">
        <v>3.4</v>
      </c>
      <c r="I5" s="37">
        <v>6.8</v>
      </c>
      <c r="J5" s="7">
        <f>HUB!J5</f>
        <v>10</v>
      </c>
      <c r="K5" s="29">
        <f t="shared" si="0"/>
        <v>80.8</v>
      </c>
      <c r="L5" s="7"/>
      <c r="M5" s="7"/>
      <c r="N5" s="7"/>
      <c r="O5" s="7"/>
      <c r="P5" s="7"/>
      <c r="Q5" s="7"/>
      <c r="R5" s="7"/>
    </row>
    <row r="6" spans="1:18" x14ac:dyDescent="0.2">
      <c r="A6" s="43" t="s">
        <v>21</v>
      </c>
      <c r="B6" s="43"/>
      <c r="C6" s="43"/>
      <c r="D6" s="37">
        <v>27.2</v>
      </c>
      <c r="E6" s="37">
        <v>22</v>
      </c>
      <c r="F6" s="37">
        <v>4.4000000000000004</v>
      </c>
      <c r="G6" s="37">
        <v>5</v>
      </c>
      <c r="H6" s="37">
        <v>4.4000000000000004</v>
      </c>
      <c r="I6" s="37">
        <v>8.8000000000000007</v>
      </c>
      <c r="J6" s="7">
        <f>HUB!J6</f>
        <v>10</v>
      </c>
      <c r="K6" s="29">
        <f t="shared" si="0"/>
        <v>81.8</v>
      </c>
      <c r="L6" s="7"/>
      <c r="M6" s="7"/>
      <c r="N6" s="7"/>
      <c r="O6" s="7"/>
      <c r="P6" s="7"/>
      <c r="Q6" s="7"/>
      <c r="R6" s="7"/>
    </row>
    <row r="7" spans="1:18" x14ac:dyDescent="0.2">
      <c r="A7" s="7"/>
      <c r="B7" s="7"/>
      <c r="C7" s="7"/>
      <c r="D7" s="7"/>
      <c r="E7" s="7"/>
      <c r="F7" s="7"/>
      <c r="G7" s="7"/>
      <c r="H7" s="7"/>
      <c r="I7" s="7"/>
      <c r="J7" s="7"/>
      <c r="K7" s="7"/>
      <c r="L7" s="7"/>
      <c r="M7" s="7"/>
      <c r="N7" s="7"/>
      <c r="O7" s="7"/>
      <c r="P7" s="7"/>
      <c r="Q7" s="7"/>
      <c r="R7" s="7"/>
    </row>
    <row r="8" spans="1:18" x14ac:dyDescent="0.2">
      <c r="A8" s="7"/>
      <c r="B8" s="7"/>
      <c r="C8" s="7"/>
      <c r="D8" s="7"/>
      <c r="E8" s="7"/>
      <c r="F8" s="7"/>
      <c r="G8" s="7"/>
      <c r="H8" s="7"/>
      <c r="I8" s="7"/>
      <c r="J8" s="7"/>
      <c r="K8" s="7"/>
      <c r="L8" s="7"/>
      <c r="M8" s="7"/>
      <c r="N8" s="7"/>
      <c r="O8" s="7"/>
      <c r="P8" s="7"/>
      <c r="Q8" s="7"/>
      <c r="R8" s="7"/>
    </row>
    <row r="9" spans="1:18" x14ac:dyDescent="0.2">
      <c r="A9" s="7"/>
      <c r="B9" s="7"/>
      <c r="C9" s="7"/>
      <c r="D9" s="7"/>
      <c r="E9" s="7"/>
      <c r="F9" s="7"/>
      <c r="G9" s="7"/>
      <c r="H9" s="7"/>
      <c r="I9" s="7"/>
      <c r="J9" s="7"/>
      <c r="K9" s="7"/>
      <c r="L9" s="7"/>
      <c r="M9" s="7"/>
      <c r="N9" s="7"/>
      <c r="O9" s="7"/>
      <c r="P9" s="7"/>
      <c r="Q9" s="7"/>
      <c r="R9" s="7"/>
    </row>
    <row r="10" spans="1:18" x14ac:dyDescent="0.2">
      <c r="A10" s="7"/>
      <c r="B10" s="7"/>
      <c r="C10" s="7"/>
      <c r="D10" s="7"/>
      <c r="E10" s="7"/>
      <c r="F10" s="7"/>
      <c r="G10" s="7"/>
      <c r="H10" s="7"/>
      <c r="I10" s="7"/>
      <c r="J10" s="7"/>
      <c r="K10" s="7"/>
      <c r="L10" s="7"/>
      <c r="M10" s="7"/>
      <c r="N10" s="7"/>
      <c r="O10" s="7"/>
      <c r="P10" s="7"/>
      <c r="Q10" s="7"/>
      <c r="R10" s="7"/>
    </row>
    <row r="11" spans="1:18" x14ac:dyDescent="0.2">
      <c r="A11" s="7"/>
      <c r="B11" s="7"/>
      <c r="C11" s="7"/>
      <c r="D11" s="7"/>
      <c r="E11" s="7"/>
      <c r="F11" s="7"/>
      <c r="G11" s="7"/>
      <c r="H11" s="7"/>
      <c r="I11" s="7"/>
      <c r="J11" s="7"/>
      <c r="K11" s="7"/>
      <c r="L11" s="7"/>
      <c r="M11" s="7"/>
      <c r="N11" s="7"/>
      <c r="O11" s="7"/>
      <c r="P11" s="7"/>
      <c r="Q11" s="7"/>
      <c r="R11" s="7"/>
    </row>
    <row r="12" spans="1:18" x14ac:dyDescent="0.2">
      <c r="A12" s="7"/>
      <c r="B12" s="7"/>
      <c r="C12" s="7"/>
      <c r="D12" s="7"/>
      <c r="E12" s="7"/>
      <c r="F12" s="7"/>
      <c r="G12" s="7"/>
      <c r="H12" s="7"/>
      <c r="I12" s="7"/>
      <c r="J12" s="7"/>
      <c r="K12" s="7"/>
      <c r="L12" s="7"/>
      <c r="M12" s="7"/>
      <c r="N12" s="7"/>
      <c r="O12" s="7"/>
      <c r="P12" s="7"/>
      <c r="Q12" s="7"/>
      <c r="R12" s="7"/>
    </row>
    <row r="13" spans="1:18" x14ac:dyDescent="0.2">
      <c r="A13" s="7"/>
      <c r="B13" s="7"/>
      <c r="C13" s="7"/>
      <c r="D13" s="7"/>
      <c r="E13" s="7"/>
      <c r="F13" s="7"/>
      <c r="G13" s="7"/>
      <c r="H13" s="7"/>
      <c r="I13" s="7"/>
      <c r="J13" s="7"/>
      <c r="K13" s="7"/>
      <c r="L13" s="7"/>
      <c r="M13" s="7"/>
      <c r="N13" s="7"/>
      <c r="O13" s="7"/>
      <c r="P13" s="7"/>
      <c r="Q13" s="7"/>
      <c r="R13" s="7"/>
    </row>
    <row r="14" spans="1:18" x14ac:dyDescent="0.2">
      <c r="A14" s="7"/>
      <c r="B14" s="7"/>
      <c r="C14" s="7"/>
      <c r="D14" s="7"/>
      <c r="E14" s="7"/>
      <c r="F14" s="7"/>
      <c r="G14" s="7"/>
      <c r="H14" s="7"/>
      <c r="I14" s="7"/>
      <c r="J14" s="7"/>
      <c r="K14" s="7"/>
      <c r="L14" s="7"/>
      <c r="M14" s="7"/>
      <c r="N14" s="7"/>
      <c r="O14" s="7"/>
      <c r="P14" s="7"/>
      <c r="Q14" s="7"/>
      <c r="R14" s="7"/>
    </row>
    <row r="15" spans="1:18" x14ac:dyDescent="0.2">
      <c r="A15" s="7"/>
      <c r="B15" s="7"/>
      <c r="C15" s="7"/>
      <c r="D15" s="7"/>
      <c r="E15" s="7"/>
      <c r="F15" s="7"/>
      <c r="G15" s="7"/>
      <c r="H15" s="7"/>
      <c r="I15" s="7"/>
      <c r="J15" s="7"/>
      <c r="K15" s="7"/>
      <c r="L15" s="7"/>
      <c r="M15" s="7"/>
      <c r="N15" s="7"/>
      <c r="O15" s="7"/>
      <c r="P15" s="7"/>
      <c r="Q15" s="7"/>
      <c r="R15" s="7"/>
    </row>
    <row r="16" spans="1:18" x14ac:dyDescent="0.2">
      <c r="A16" s="7"/>
      <c r="B16" s="7"/>
      <c r="C16" s="7"/>
      <c r="D16" s="7"/>
      <c r="E16" s="7"/>
      <c r="F16" s="7"/>
      <c r="G16" s="7"/>
      <c r="H16" s="7"/>
      <c r="I16" s="7"/>
      <c r="J16" s="7"/>
      <c r="K16" s="7"/>
      <c r="L16" s="7"/>
      <c r="M16" s="7"/>
      <c r="N16" s="7"/>
      <c r="O16" s="7"/>
      <c r="P16" s="7"/>
      <c r="Q16" s="7"/>
      <c r="R16" s="7"/>
    </row>
    <row r="17" spans="1:18" x14ac:dyDescent="0.2">
      <c r="A17" s="7"/>
      <c r="B17" s="7"/>
      <c r="C17" s="7"/>
      <c r="D17" s="7"/>
      <c r="E17" s="7"/>
      <c r="F17" s="7"/>
      <c r="G17" s="7"/>
      <c r="H17" s="7"/>
      <c r="I17" s="7"/>
      <c r="J17" s="7"/>
      <c r="K17" s="7"/>
      <c r="L17" s="7"/>
      <c r="M17" s="7"/>
      <c r="N17" s="7"/>
      <c r="O17" s="7"/>
      <c r="P17" s="7"/>
      <c r="Q17" s="7"/>
      <c r="R17" s="7"/>
    </row>
    <row r="18" spans="1:18" x14ac:dyDescent="0.2">
      <c r="A18" s="7"/>
      <c r="B18" s="7"/>
      <c r="C18" s="7"/>
      <c r="D18" s="7"/>
      <c r="E18" s="7"/>
      <c r="F18" s="7"/>
      <c r="G18" s="7"/>
      <c r="H18" s="7"/>
      <c r="I18" s="7"/>
      <c r="J18" s="7"/>
      <c r="K18" s="7"/>
      <c r="L18" s="7"/>
      <c r="M18" s="7"/>
      <c r="N18" s="7"/>
      <c r="O18" s="7"/>
      <c r="P18" s="7"/>
      <c r="Q18" s="7"/>
      <c r="R18" s="7"/>
    </row>
    <row r="19" spans="1:18" x14ac:dyDescent="0.2">
      <c r="A19" s="7"/>
      <c r="B19" s="7"/>
      <c r="C19" s="7"/>
      <c r="D19" s="7"/>
      <c r="E19" s="7"/>
      <c r="F19" s="7"/>
      <c r="G19" s="7"/>
      <c r="H19" s="7"/>
      <c r="I19" s="7"/>
      <c r="J19" s="7"/>
      <c r="K19" s="7"/>
      <c r="L19" s="7"/>
      <c r="M19" s="7"/>
      <c r="N19" s="7"/>
      <c r="O19" s="7"/>
      <c r="P19" s="7"/>
      <c r="Q19" s="7"/>
      <c r="R19" s="7"/>
    </row>
    <row r="20" spans="1:18" x14ac:dyDescent="0.2">
      <c r="A20" s="7"/>
      <c r="B20" s="7"/>
      <c r="C20" s="7"/>
      <c r="D20" s="7"/>
      <c r="E20" s="7"/>
      <c r="F20" s="7"/>
      <c r="G20" s="7"/>
      <c r="H20" s="7"/>
      <c r="I20" s="7"/>
      <c r="J20" s="7"/>
      <c r="K20" s="7"/>
      <c r="L20" s="7"/>
      <c r="M20" s="7"/>
      <c r="N20" s="7"/>
      <c r="O20" s="7"/>
      <c r="P20" s="7"/>
      <c r="Q20" s="7"/>
      <c r="R20" s="7"/>
    </row>
    <row r="21" spans="1:18" x14ac:dyDescent="0.2">
      <c r="A21" s="7"/>
      <c r="B21" s="7"/>
      <c r="C21" s="7"/>
      <c r="D21" s="7"/>
      <c r="E21" s="7"/>
      <c r="F21" s="7"/>
      <c r="G21" s="7"/>
      <c r="H21" s="7"/>
      <c r="I21" s="7"/>
      <c r="J21" s="7"/>
      <c r="K21" s="7"/>
      <c r="L21" s="7"/>
      <c r="M21" s="7"/>
      <c r="N21" s="7"/>
      <c r="O21" s="7"/>
      <c r="P21" s="7"/>
      <c r="Q21" s="7"/>
      <c r="R21" s="7"/>
    </row>
    <row r="22" spans="1:18" x14ac:dyDescent="0.2">
      <c r="A22" s="7"/>
      <c r="B22" s="7"/>
      <c r="C22" s="7"/>
      <c r="D22" s="7"/>
      <c r="E22" s="7"/>
      <c r="F22" s="7"/>
      <c r="G22" s="7"/>
      <c r="H22" s="7"/>
      <c r="I22" s="7"/>
      <c r="J22" s="7"/>
      <c r="K22" s="7"/>
      <c r="L22" s="7"/>
      <c r="M22" s="7"/>
      <c r="N22" s="7"/>
      <c r="O22" s="7"/>
      <c r="P22" s="7"/>
      <c r="Q22" s="7"/>
      <c r="R22" s="7"/>
    </row>
    <row r="23" spans="1:18" x14ac:dyDescent="0.2">
      <c r="A23" s="7"/>
      <c r="B23" s="7"/>
      <c r="C23" s="7"/>
      <c r="D23" s="7"/>
      <c r="E23" s="7"/>
      <c r="F23" s="7"/>
      <c r="G23" s="7"/>
      <c r="H23" s="7"/>
      <c r="I23" s="7"/>
      <c r="J23" s="7"/>
      <c r="K23" s="7"/>
      <c r="L23" s="7"/>
      <c r="M23" s="7"/>
      <c r="N23" s="7"/>
      <c r="O23" s="7"/>
      <c r="P23" s="7"/>
      <c r="Q23" s="7"/>
      <c r="R23" s="7"/>
    </row>
    <row r="24" spans="1:18" x14ac:dyDescent="0.2">
      <c r="A24" s="7"/>
      <c r="B24" s="7"/>
      <c r="C24" s="7"/>
      <c r="D24" s="7"/>
      <c r="E24" s="7"/>
      <c r="F24" s="7"/>
      <c r="G24" s="7"/>
      <c r="H24" s="7"/>
      <c r="I24" s="7"/>
      <c r="J24" s="7"/>
      <c r="K24" s="7"/>
      <c r="L24" s="7"/>
      <c r="M24" s="7"/>
      <c r="N24" s="7"/>
      <c r="O24" s="7"/>
      <c r="P24" s="7"/>
      <c r="Q24" s="7"/>
      <c r="R24" s="7"/>
    </row>
    <row r="25" spans="1:18" x14ac:dyDescent="0.2">
      <c r="A25" s="7"/>
      <c r="B25" s="7"/>
      <c r="C25" s="7"/>
      <c r="D25" s="7"/>
      <c r="E25" s="7"/>
      <c r="F25" s="7"/>
      <c r="G25" s="7"/>
      <c r="H25" s="7"/>
      <c r="I25" s="7"/>
      <c r="J25" s="7"/>
      <c r="K25" s="7"/>
      <c r="L25" s="7"/>
      <c r="M25" s="7"/>
      <c r="N25" s="7"/>
      <c r="O25" s="7"/>
      <c r="P25" s="7"/>
      <c r="Q25" s="7"/>
      <c r="R25" s="7"/>
    </row>
    <row r="26" spans="1:18" x14ac:dyDescent="0.2">
      <c r="A26" s="7"/>
      <c r="B26" s="7"/>
      <c r="C26" s="7"/>
      <c r="D26" s="7"/>
      <c r="E26" s="7"/>
      <c r="F26" s="7"/>
      <c r="G26" s="7"/>
      <c r="H26" s="7"/>
      <c r="I26" s="7"/>
      <c r="J26" s="7"/>
      <c r="K26" s="7"/>
      <c r="L26" s="7"/>
      <c r="M26" s="7"/>
      <c r="N26" s="7"/>
      <c r="O26" s="7"/>
    </row>
    <row r="27" spans="1:18" x14ac:dyDescent="0.2">
      <c r="A27" s="7"/>
      <c r="B27" s="7"/>
      <c r="C27" s="7"/>
      <c r="D27" s="7"/>
      <c r="E27" s="7"/>
      <c r="F27" s="7"/>
      <c r="G27" s="7"/>
      <c r="H27" s="7"/>
      <c r="I27" s="7"/>
      <c r="J27" s="7"/>
      <c r="K27" s="7"/>
      <c r="L27" s="7"/>
      <c r="M27" s="7"/>
      <c r="N27" s="7"/>
      <c r="O27" s="7"/>
    </row>
  </sheetData>
  <mergeCells count="4">
    <mergeCell ref="A6:C6"/>
    <mergeCell ref="A3:C3"/>
    <mergeCell ref="A4:C4"/>
    <mergeCell ref="A5:C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7"/>
  <sheetViews>
    <sheetView workbookViewId="0">
      <selection activeCell="D4" sqref="D4:I6"/>
    </sheetView>
  </sheetViews>
  <sheetFormatPr defaultRowHeight="12.75" x14ac:dyDescent="0.2"/>
  <cols>
    <col min="10" max="10" width="9.85546875" bestFit="1" customWidth="1"/>
    <col min="11" max="11" width="14.42578125" bestFit="1" customWidth="1"/>
  </cols>
  <sheetData>
    <row r="1" spans="1:18" ht="15.75" x14ac:dyDescent="0.25">
      <c r="A1" s="9" t="s">
        <v>0</v>
      </c>
      <c r="B1" s="8"/>
      <c r="C1" s="8"/>
      <c r="D1" s="8"/>
      <c r="E1" s="4"/>
      <c r="F1" s="4"/>
      <c r="G1" s="4"/>
      <c r="H1" s="4"/>
      <c r="I1" s="4"/>
      <c r="J1" s="7"/>
    </row>
    <row r="2" spans="1:18" ht="15.75" x14ac:dyDescent="0.25">
      <c r="A2" s="4"/>
      <c r="B2" s="3"/>
      <c r="C2" s="3"/>
      <c r="D2" s="3"/>
      <c r="E2" s="3"/>
      <c r="F2" s="3"/>
      <c r="G2" s="3"/>
      <c r="H2" s="3"/>
      <c r="I2" s="3"/>
      <c r="J2" s="3"/>
    </row>
    <row r="3" spans="1:18" x14ac:dyDescent="0.2">
      <c r="A3" s="42"/>
      <c r="B3" s="42"/>
      <c r="C3" s="42"/>
      <c r="D3" s="31" t="s">
        <v>6</v>
      </c>
      <c r="E3" s="31" t="s">
        <v>7</v>
      </c>
      <c r="F3" s="31" t="s">
        <v>8</v>
      </c>
      <c r="G3" s="31" t="s">
        <v>9</v>
      </c>
      <c r="H3" s="31" t="s">
        <v>10</v>
      </c>
      <c r="I3" s="31" t="s">
        <v>11</v>
      </c>
      <c r="J3" s="31" t="s">
        <v>18</v>
      </c>
      <c r="K3" s="21" t="s">
        <v>19</v>
      </c>
      <c r="L3" s="6"/>
      <c r="M3" s="6"/>
      <c r="N3" s="6"/>
      <c r="O3" s="6"/>
      <c r="P3" s="6"/>
      <c r="Q3" s="6"/>
      <c r="R3" s="6"/>
    </row>
    <row r="4" spans="1:18" x14ac:dyDescent="0.2">
      <c r="A4" s="43" t="s">
        <v>23</v>
      </c>
      <c r="B4" s="43"/>
      <c r="C4" s="43"/>
      <c r="D4" s="41">
        <v>40</v>
      </c>
      <c r="E4" s="41">
        <v>25</v>
      </c>
      <c r="F4" s="41">
        <v>4.8</v>
      </c>
      <c r="G4" s="41">
        <v>4.5</v>
      </c>
      <c r="H4" s="41">
        <v>4.8</v>
      </c>
      <c r="I4" s="41">
        <v>8.6</v>
      </c>
      <c r="J4" s="7">
        <f>HUB!J4</f>
        <v>10</v>
      </c>
      <c r="K4" s="29">
        <f t="shared" ref="K4:K6" si="0">SUM(D4:J4)</f>
        <v>97.699999999999989</v>
      </c>
      <c r="L4" s="7"/>
      <c r="M4" s="7"/>
      <c r="N4" s="7"/>
      <c r="O4" s="7"/>
      <c r="P4" s="7"/>
      <c r="Q4" s="7"/>
      <c r="R4" s="7"/>
    </row>
    <row r="5" spans="1:18" x14ac:dyDescent="0.2">
      <c r="A5" s="43" t="s">
        <v>22</v>
      </c>
      <c r="B5" s="43"/>
      <c r="C5" s="43"/>
      <c r="D5" s="41">
        <v>36</v>
      </c>
      <c r="E5" s="41">
        <v>22.5</v>
      </c>
      <c r="F5" s="41">
        <v>4.5</v>
      </c>
      <c r="G5" s="41">
        <v>4.5</v>
      </c>
      <c r="H5" s="41">
        <v>4.5</v>
      </c>
      <c r="I5" s="41">
        <v>8</v>
      </c>
      <c r="J5" s="7">
        <f>HUB!J5</f>
        <v>10</v>
      </c>
      <c r="K5" s="29">
        <f t="shared" si="0"/>
        <v>90</v>
      </c>
      <c r="L5" s="7"/>
      <c r="M5" s="7"/>
      <c r="N5" s="7"/>
      <c r="O5" s="7"/>
      <c r="P5" s="7"/>
      <c r="Q5" s="7"/>
      <c r="R5" s="7"/>
    </row>
    <row r="6" spans="1:18" x14ac:dyDescent="0.2">
      <c r="A6" s="43" t="s">
        <v>21</v>
      </c>
      <c r="B6" s="43"/>
      <c r="C6" s="43"/>
      <c r="D6" s="41">
        <v>38.4</v>
      </c>
      <c r="E6" s="41">
        <v>24</v>
      </c>
      <c r="F6" s="41">
        <v>4.5</v>
      </c>
      <c r="G6" s="41">
        <v>4.5</v>
      </c>
      <c r="H6" s="41">
        <v>4.5</v>
      </c>
      <c r="I6" s="41">
        <v>9</v>
      </c>
      <c r="J6" s="7">
        <f>HUB!J6</f>
        <v>10</v>
      </c>
      <c r="K6" s="29">
        <f t="shared" si="0"/>
        <v>94.9</v>
      </c>
      <c r="L6" s="7"/>
      <c r="M6" s="7"/>
      <c r="N6" s="7"/>
      <c r="O6" s="7"/>
      <c r="P6" s="7"/>
      <c r="Q6" s="7"/>
      <c r="R6" s="7"/>
    </row>
    <row r="7" spans="1:18" x14ac:dyDescent="0.2">
      <c r="A7" s="7"/>
      <c r="B7" s="7"/>
      <c r="C7" s="7"/>
      <c r="D7" s="7"/>
      <c r="E7" s="7"/>
      <c r="F7" s="7"/>
      <c r="G7" s="7"/>
      <c r="H7" s="7"/>
      <c r="I7" s="7"/>
      <c r="J7" s="7"/>
      <c r="K7" s="7"/>
      <c r="L7" s="7"/>
      <c r="M7" s="7"/>
      <c r="N7" s="7"/>
      <c r="O7" s="7"/>
      <c r="P7" s="7"/>
      <c r="Q7" s="7"/>
      <c r="R7" s="7"/>
    </row>
    <row r="8" spans="1:18" x14ac:dyDescent="0.2">
      <c r="A8" s="7"/>
      <c r="B8" s="7"/>
      <c r="C8" s="7"/>
      <c r="D8" s="7"/>
      <c r="E8" s="7"/>
      <c r="F8" s="7"/>
      <c r="G8" s="7"/>
      <c r="H8" s="7"/>
      <c r="I8" s="7"/>
      <c r="J8" s="7"/>
      <c r="K8" s="7"/>
      <c r="L8" s="7"/>
      <c r="M8" s="7"/>
      <c r="N8" s="7"/>
      <c r="O8" s="7"/>
      <c r="P8" s="7"/>
      <c r="Q8" s="7"/>
      <c r="R8" s="7"/>
    </row>
    <row r="9" spans="1:18" x14ac:dyDescent="0.2">
      <c r="A9" s="7"/>
      <c r="B9" s="7"/>
      <c r="C9" s="7"/>
      <c r="D9" s="7"/>
      <c r="E9" s="7"/>
      <c r="F9" s="7"/>
      <c r="G9" s="7"/>
      <c r="H9" s="7"/>
      <c r="I9" s="7"/>
      <c r="J9" s="7"/>
      <c r="K9" s="7"/>
      <c r="L9" s="7"/>
      <c r="M9" s="7"/>
      <c r="N9" s="7"/>
      <c r="O9" s="7"/>
      <c r="P9" s="7"/>
      <c r="Q9" s="7"/>
      <c r="R9" s="7"/>
    </row>
    <row r="10" spans="1:18" x14ac:dyDescent="0.2">
      <c r="A10" s="7"/>
      <c r="B10" s="7"/>
      <c r="C10" s="7"/>
      <c r="D10" s="7"/>
      <c r="E10" s="7"/>
      <c r="F10" s="7"/>
      <c r="G10" s="7"/>
      <c r="H10" s="7"/>
      <c r="I10" s="7"/>
      <c r="J10" s="7"/>
      <c r="K10" s="7"/>
      <c r="L10" s="7"/>
      <c r="M10" s="7"/>
      <c r="N10" s="7"/>
      <c r="O10" s="7"/>
      <c r="P10" s="7"/>
      <c r="Q10" s="7"/>
      <c r="R10" s="7"/>
    </row>
    <row r="11" spans="1:18" x14ac:dyDescent="0.2">
      <c r="A11" s="7"/>
      <c r="B11" s="7"/>
      <c r="C11" s="7"/>
      <c r="D11" s="7"/>
      <c r="E11" s="7"/>
      <c r="F11" s="7"/>
      <c r="G11" s="7"/>
      <c r="H11" s="7"/>
      <c r="I11" s="7"/>
      <c r="J11" s="7"/>
      <c r="K11" s="7"/>
      <c r="L11" s="7"/>
      <c r="M11" s="7"/>
      <c r="N11" s="7"/>
      <c r="O11" s="7"/>
      <c r="P11" s="7"/>
      <c r="Q11" s="7"/>
      <c r="R11" s="7"/>
    </row>
    <row r="12" spans="1:18" x14ac:dyDescent="0.2">
      <c r="A12" s="7"/>
      <c r="B12" s="7"/>
      <c r="C12" s="7"/>
      <c r="D12" s="7"/>
      <c r="E12" s="7"/>
      <c r="F12" s="7"/>
      <c r="G12" s="7"/>
      <c r="H12" s="7"/>
      <c r="I12" s="7"/>
      <c r="J12" s="7"/>
      <c r="K12" s="7"/>
      <c r="L12" s="7"/>
      <c r="M12" s="7"/>
      <c r="N12" s="7"/>
      <c r="O12" s="7"/>
      <c r="P12" s="7"/>
      <c r="Q12" s="7"/>
      <c r="R12" s="7"/>
    </row>
    <row r="13" spans="1:18" x14ac:dyDescent="0.2">
      <c r="A13" s="7"/>
      <c r="B13" s="7"/>
      <c r="C13" s="7"/>
      <c r="D13" s="7"/>
      <c r="E13" s="7"/>
      <c r="F13" s="7"/>
      <c r="G13" s="7"/>
      <c r="H13" s="7"/>
      <c r="I13" s="7"/>
      <c r="J13" s="7"/>
      <c r="K13" s="7"/>
      <c r="L13" s="7"/>
      <c r="M13" s="7"/>
      <c r="N13" s="7"/>
      <c r="O13" s="7"/>
      <c r="P13" s="7"/>
      <c r="Q13" s="7"/>
      <c r="R13" s="7"/>
    </row>
    <row r="14" spans="1:18" x14ac:dyDescent="0.2">
      <c r="A14" s="7"/>
      <c r="B14" s="7"/>
      <c r="C14" s="7"/>
      <c r="D14" s="7"/>
      <c r="E14" s="7"/>
      <c r="F14" s="7"/>
      <c r="G14" s="7"/>
      <c r="H14" s="7"/>
      <c r="I14" s="7"/>
      <c r="J14" s="7"/>
      <c r="K14" s="7"/>
      <c r="L14" s="7"/>
      <c r="M14" s="7"/>
      <c r="N14" s="7"/>
      <c r="O14" s="7"/>
      <c r="P14" s="7"/>
      <c r="Q14" s="7"/>
      <c r="R14" s="7"/>
    </row>
    <row r="15" spans="1:18" x14ac:dyDescent="0.2">
      <c r="A15" s="7"/>
      <c r="B15" s="7"/>
      <c r="C15" s="7"/>
      <c r="D15" s="7"/>
      <c r="E15" s="7"/>
      <c r="F15" s="7"/>
      <c r="G15" s="7"/>
      <c r="H15" s="7"/>
      <c r="I15" s="7"/>
      <c r="J15" s="7"/>
      <c r="K15" s="7"/>
      <c r="L15" s="7"/>
      <c r="M15" s="7"/>
      <c r="N15" s="7"/>
      <c r="O15" s="7"/>
      <c r="P15" s="7"/>
      <c r="Q15" s="7"/>
      <c r="R15" s="7"/>
    </row>
    <row r="16" spans="1:18" x14ac:dyDescent="0.2">
      <c r="A16" s="7"/>
      <c r="B16" s="7"/>
      <c r="C16" s="7"/>
      <c r="D16" s="7"/>
      <c r="E16" s="7"/>
      <c r="F16" s="7"/>
      <c r="G16" s="7"/>
      <c r="H16" s="7"/>
      <c r="I16" s="7"/>
      <c r="J16" s="7"/>
      <c r="K16" s="7"/>
      <c r="L16" s="7"/>
      <c r="M16" s="7"/>
      <c r="N16" s="7"/>
      <c r="O16" s="7"/>
      <c r="P16" s="7"/>
      <c r="Q16" s="7"/>
      <c r="R16" s="7"/>
    </row>
    <row r="17" spans="1:18" x14ac:dyDescent="0.2">
      <c r="A17" s="7"/>
      <c r="B17" s="7"/>
      <c r="C17" s="7"/>
      <c r="D17" s="7"/>
      <c r="E17" s="7"/>
      <c r="F17" s="7"/>
      <c r="G17" s="7"/>
      <c r="H17" s="7"/>
      <c r="I17" s="7"/>
      <c r="J17" s="7"/>
      <c r="K17" s="7"/>
      <c r="L17" s="7"/>
      <c r="M17" s="7"/>
      <c r="N17" s="7"/>
      <c r="O17" s="7"/>
      <c r="P17" s="7"/>
      <c r="Q17" s="7"/>
      <c r="R17" s="7"/>
    </row>
    <row r="18" spans="1:18" x14ac:dyDescent="0.2">
      <c r="A18" s="7"/>
      <c r="B18" s="7"/>
      <c r="C18" s="7"/>
      <c r="D18" s="7"/>
      <c r="E18" s="7"/>
      <c r="F18" s="7"/>
      <c r="G18" s="7"/>
      <c r="H18" s="7"/>
      <c r="I18" s="7"/>
      <c r="J18" s="7"/>
      <c r="K18" s="7"/>
      <c r="L18" s="7"/>
      <c r="M18" s="7"/>
      <c r="N18" s="7"/>
      <c r="O18" s="7"/>
      <c r="P18" s="7"/>
      <c r="Q18" s="7"/>
      <c r="R18" s="7"/>
    </row>
    <row r="19" spans="1:18" x14ac:dyDescent="0.2">
      <c r="A19" s="7"/>
      <c r="B19" s="7"/>
      <c r="C19" s="7"/>
      <c r="D19" s="7"/>
      <c r="E19" s="7"/>
      <c r="F19" s="7"/>
      <c r="G19" s="7"/>
      <c r="H19" s="7"/>
      <c r="I19" s="7"/>
      <c r="J19" s="7"/>
      <c r="K19" s="7"/>
      <c r="L19" s="7"/>
      <c r="M19" s="7"/>
      <c r="N19" s="7"/>
      <c r="O19" s="7"/>
      <c r="P19" s="7"/>
      <c r="Q19" s="7"/>
      <c r="R19" s="7"/>
    </row>
    <row r="20" spans="1:18" x14ac:dyDescent="0.2">
      <c r="A20" s="7"/>
      <c r="B20" s="7"/>
      <c r="C20" s="7"/>
      <c r="D20" s="7"/>
      <c r="E20" s="7"/>
      <c r="F20" s="7"/>
      <c r="G20" s="7"/>
      <c r="H20" s="7"/>
      <c r="I20" s="7"/>
      <c r="J20" s="7"/>
      <c r="K20" s="7"/>
      <c r="L20" s="7"/>
      <c r="M20" s="7"/>
      <c r="N20" s="7"/>
      <c r="O20" s="7"/>
      <c r="P20" s="7"/>
      <c r="Q20" s="7"/>
      <c r="R20" s="7"/>
    </row>
    <row r="21" spans="1:18" x14ac:dyDescent="0.2">
      <c r="A21" s="7"/>
      <c r="B21" s="7"/>
      <c r="C21" s="7"/>
      <c r="D21" s="7"/>
      <c r="E21" s="7"/>
      <c r="F21" s="7"/>
      <c r="G21" s="7"/>
      <c r="H21" s="7"/>
      <c r="I21" s="7"/>
      <c r="J21" s="7"/>
      <c r="K21" s="7"/>
      <c r="L21" s="7"/>
      <c r="M21" s="7"/>
      <c r="N21" s="7"/>
      <c r="O21" s="7"/>
      <c r="P21" s="7"/>
      <c r="Q21" s="7"/>
      <c r="R21" s="7"/>
    </row>
    <row r="22" spans="1:18" x14ac:dyDescent="0.2">
      <c r="A22" s="7"/>
      <c r="B22" s="7"/>
      <c r="C22" s="7"/>
      <c r="D22" s="7"/>
      <c r="E22" s="7"/>
      <c r="F22" s="7"/>
      <c r="G22" s="7"/>
      <c r="H22" s="7"/>
      <c r="I22" s="7"/>
      <c r="J22" s="7"/>
      <c r="K22" s="7"/>
      <c r="L22" s="7"/>
      <c r="M22" s="7"/>
      <c r="N22" s="7"/>
      <c r="O22" s="7"/>
      <c r="P22" s="7"/>
      <c r="Q22" s="7"/>
      <c r="R22" s="7"/>
    </row>
    <row r="23" spans="1:18" x14ac:dyDescent="0.2">
      <c r="A23" s="7"/>
      <c r="B23" s="7"/>
      <c r="C23" s="7"/>
      <c r="D23" s="7"/>
      <c r="E23" s="7"/>
      <c r="F23" s="7"/>
      <c r="G23" s="7"/>
      <c r="H23" s="7"/>
      <c r="I23" s="7"/>
      <c r="J23" s="7"/>
      <c r="K23" s="7"/>
      <c r="L23" s="7"/>
      <c r="M23" s="7"/>
      <c r="N23" s="7"/>
      <c r="O23" s="7"/>
      <c r="P23" s="7"/>
      <c r="Q23" s="7"/>
      <c r="R23" s="7"/>
    </row>
    <row r="24" spans="1:18" x14ac:dyDescent="0.2">
      <c r="A24" s="7"/>
      <c r="B24" s="7"/>
      <c r="C24" s="7"/>
      <c r="D24" s="7"/>
      <c r="E24" s="7"/>
      <c r="F24" s="7"/>
      <c r="G24" s="7"/>
      <c r="H24" s="7"/>
      <c r="I24" s="7"/>
      <c r="J24" s="7"/>
      <c r="K24" s="7"/>
      <c r="L24" s="7"/>
      <c r="M24" s="7"/>
      <c r="N24" s="7"/>
      <c r="O24" s="7"/>
      <c r="P24" s="7"/>
      <c r="Q24" s="7"/>
      <c r="R24" s="7"/>
    </row>
    <row r="25" spans="1:18" x14ac:dyDescent="0.2">
      <c r="A25" s="7"/>
      <c r="B25" s="7"/>
      <c r="C25" s="7"/>
      <c r="D25" s="7"/>
      <c r="E25" s="7"/>
      <c r="F25" s="7"/>
      <c r="G25" s="7"/>
      <c r="H25" s="7"/>
      <c r="I25" s="7"/>
      <c r="J25" s="7"/>
      <c r="K25" s="7"/>
      <c r="L25" s="7"/>
      <c r="M25" s="7"/>
      <c r="N25" s="7"/>
      <c r="O25" s="7"/>
      <c r="P25" s="7"/>
      <c r="Q25" s="7"/>
      <c r="R25" s="7"/>
    </row>
    <row r="26" spans="1:18" x14ac:dyDescent="0.2">
      <c r="A26" s="7"/>
      <c r="B26" s="7"/>
      <c r="C26" s="7"/>
      <c r="D26" s="7"/>
      <c r="E26" s="7"/>
      <c r="F26" s="7"/>
      <c r="G26" s="7"/>
      <c r="H26" s="7"/>
      <c r="I26" s="7"/>
      <c r="J26" s="7"/>
      <c r="K26" s="7"/>
      <c r="L26" s="7"/>
      <c r="M26" s="7"/>
      <c r="N26" s="7"/>
      <c r="O26" s="7"/>
    </row>
    <row r="27" spans="1:18" x14ac:dyDescent="0.2">
      <c r="A27" s="7"/>
      <c r="B27" s="7"/>
      <c r="C27" s="7"/>
      <c r="D27" s="7"/>
      <c r="E27" s="7"/>
      <c r="F27" s="7"/>
      <c r="G27" s="7"/>
      <c r="H27" s="7"/>
      <c r="I27" s="7"/>
      <c r="J27" s="7"/>
      <c r="K27" s="7"/>
      <c r="L27" s="7"/>
      <c r="M27" s="7"/>
      <c r="N27" s="7"/>
      <c r="O27" s="7"/>
    </row>
  </sheetData>
  <mergeCells count="4">
    <mergeCell ref="A6:C6"/>
    <mergeCell ref="A3:C3"/>
    <mergeCell ref="A4:C4"/>
    <mergeCell ref="A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
  <sheetViews>
    <sheetView workbookViewId="0">
      <selection activeCell="J4" sqref="J4:J6"/>
    </sheetView>
  </sheetViews>
  <sheetFormatPr defaultRowHeight="12.75" x14ac:dyDescent="0.2"/>
  <cols>
    <col min="10" max="10" width="9.85546875" bestFit="1" customWidth="1"/>
    <col min="11" max="11" width="14.42578125" bestFit="1" customWidth="1"/>
  </cols>
  <sheetData>
    <row r="1" spans="1:18" ht="15.75" x14ac:dyDescent="0.25">
      <c r="A1" s="9" t="s">
        <v>0</v>
      </c>
      <c r="B1" s="8"/>
      <c r="C1" s="8"/>
      <c r="D1" s="8"/>
      <c r="E1" s="4"/>
      <c r="F1" s="4"/>
      <c r="G1" s="4"/>
      <c r="H1" s="4"/>
      <c r="I1" s="4"/>
      <c r="J1" s="7"/>
    </row>
    <row r="2" spans="1:18" ht="15.75" x14ac:dyDescent="0.25">
      <c r="A2" s="4"/>
      <c r="B2" s="3"/>
      <c r="C2" s="3"/>
      <c r="D2" s="3"/>
      <c r="E2" s="3"/>
      <c r="F2" s="3"/>
      <c r="G2" s="3"/>
      <c r="H2" s="3"/>
      <c r="I2" s="3"/>
      <c r="J2" s="3"/>
    </row>
    <row r="3" spans="1:18" x14ac:dyDescent="0.2">
      <c r="A3" s="42"/>
      <c r="B3" s="42"/>
      <c r="C3" s="42"/>
      <c r="D3" s="31" t="s">
        <v>6</v>
      </c>
      <c r="E3" s="31" t="s">
        <v>7</v>
      </c>
      <c r="F3" s="31" t="s">
        <v>8</v>
      </c>
      <c r="G3" s="31" t="s">
        <v>9</v>
      </c>
      <c r="H3" s="31" t="s">
        <v>10</v>
      </c>
      <c r="I3" s="31" t="s">
        <v>11</v>
      </c>
      <c r="J3" s="31" t="s">
        <v>18</v>
      </c>
      <c r="K3" s="21" t="s">
        <v>19</v>
      </c>
      <c r="L3" s="6"/>
      <c r="M3" s="6"/>
      <c r="N3" s="6"/>
      <c r="O3" s="6"/>
      <c r="P3" s="6"/>
      <c r="Q3" s="6"/>
      <c r="R3" s="6"/>
    </row>
    <row r="4" spans="1:18" x14ac:dyDescent="0.2">
      <c r="A4" s="43" t="s">
        <v>23</v>
      </c>
      <c r="B4" s="43"/>
      <c r="C4" s="43"/>
      <c r="D4" s="38">
        <v>40</v>
      </c>
      <c r="E4" s="38">
        <v>25</v>
      </c>
      <c r="F4" s="38">
        <v>4.7</v>
      </c>
      <c r="G4" s="38">
        <v>4.5999999999999996</v>
      </c>
      <c r="H4" s="38">
        <v>4.5999999999999996</v>
      </c>
      <c r="I4" s="38">
        <v>9</v>
      </c>
      <c r="J4" s="7">
        <f>HUB!J4</f>
        <v>10</v>
      </c>
      <c r="K4" s="29">
        <f t="shared" ref="K4:K6" si="0">SUM(D4:J4)</f>
        <v>97.899999999999991</v>
      </c>
      <c r="L4" s="7"/>
      <c r="M4" s="7"/>
      <c r="N4" s="7"/>
      <c r="O4" s="7"/>
      <c r="P4" s="7"/>
      <c r="Q4" s="7"/>
      <c r="R4" s="7"/>
    </row>
    <row r="5" spans="1:18" x14ac:dyDescent="0.2">
      <c r="A5" s="43" t="s">
        <v>22</v>
      </c>
      <c r="B5" s="43"/>
      <c r="C5" s="43"/>
      <c r="D5" s="38">
        <v>36</v>
      </c>
      <c r="E5" s="38">
        <v>23</v>
      </c>
      <c r="F5" s="38">
        <v>4.5999999999999996</v>
      </c>
      <c r="G5" s="38">
        <v>4.5999999999999996</v>
      </c>
      <c r="H5" s="38">
        <v>4.5999999999999996</v>
      </c>
      <c r="I5" s="38">
        <v>9.1999999999999993</v>
      </c>
      <c r="J5" s="7">
        <f>HUB!J5</f>
        <v>10</v>
      </c>
      <c r="K5" s="29">
        <f t="shared" si="0"/>
        <v>92</v>
      </c>
      <c r="L5" s="7"/>
      <c r="M5" s="7"/>
      <c r="N5" s="7"/>
      <c r="O5" s="7"/>
      <c r="P5" s="7"/>
      <c r="Q5" s="7"/>
      <c r="R5" s="7"/>
    </row>
    <row r="6" spans="1:18" x14ac:dyDescent="0.2">
      <c r="A6" s="43" t="s">
        <v>21</v>
      </c>
      <c r="B6" s="43"/>
      <c r="C6" s="43"/>
      <c r="D6" s="38">
        <v>36.799999999999997</v>
      </c>
      <c r="E6" s="38">
        <v>23</v>
      </c>
      <c r="F6" s="38">
        <v>4.5999999999999996</v>
      </c>
      <c r="G6" s="38">
        <v>4.5999999999999996</v>
      </c>
      <c r="H6" s="38">
        <v>4.5999999999999996</v>
      </c>
      <c r="I6" s="38">
        <v>9.1999999999999993</v>
      </c>
      <c r="J6" s="7">
        <f>HUB!J6</f>
        <v>10</v>
      </c>
      <c r="K6" s="29">
        <f t="shared" si="0"/>
        <v>92.799999999999983</v>
      </c>
      <c r="L6" s="7"/>
      <c r="M6" s="7"/>
      <c r="N6" s="7"/>
      <c r="O6" s="7"/>
      <c r="P6" s="7"/>
      <c r="Q6" s="7"/>
      <c r="R6" s="7"/>
    </row>
    <row r="7" spans="1:18" x14ac:dyDescent="0.2">
      <c r="A7" s="7"/>
      <c r="B7" s="7"/>
      <c r="C7" s="7"/>
      <c r="D7" s="7"/>
      <c r="E7" s="7"/>
      <c r="F7" s="7"/>
      <c r="G7" s="7"/>
      <c r="H7" s="7"/>
      <c r="I7" s="7"/>
      <c r="J7" s="7"/>
      <c r="K7" s="7"/>
      <c r="L7" s="7"/>
      <c r="M7" s="7"/>
      <c r="N7" s="7"/>
      <c r="O7" s="7"/>
      <c r="P7" s="7"/>
      <c r="Q7" s="7"/>
      <c r="R7" s="7"/>
    </row>
    <row r="8" spans="1:18" x14ac:dyDescent="0.2">
      <c r="A8" s="7"/>
      <c r="B8" s="7"/>
      <c r="C8" s="7"/>
      <c r="D8" s="7"/>
      <c r="E8" s="7"/>
      <c r="F8" s="7"/>
      <c r="G8" s="7"/>
      <c r="H8" s="7"/>
      <c r="I8" s="7"/>
      <c r="J8" s="7"/>
      <c r="K8" s="7"/>
      <c r="L8" s="7"/>
      <c r="M8" s="7"/>
      <c r="N8" s="7"/>
      <c r="O8" s="7"/>
      <c r="P8" s="7"/>
      <c r="Q8" s="7"/>
      <c r="R8" s="7"/>
    </row>
    <row r="9" spans="1:18" x14ac:dyDescent="0.2">
      <c r="A9" s="7"/>
      <c r="B9" s="7"/>
      <c r="C9" s="7"/>
      <c r="D9" s="7"/>
      <c r="E9" s="7"/>
      <c r="F9" s="7"/>
      <c r="G9" s="7"/>
      <c r="H9" s="7"/>
      <c r="I9" s="7"/>
      <c r="J9" s="7"/>
      <c r="K9" s="7"/>
      <c r="L9" s="7"/>
      <c r="M9" s="7"/>
      <c r="N9" s="7"/>
      <c r="O9" s="7"/>
      <c r="P9" s="7"/>
      <c r="Q9" s="7"/>
      <c r="R9" s="7"/>
    </row>
    <row r="10" spans="1:18" x14ac:dyDescent="0.2">
      <c r="A10" s="7"/>
      <c r="B10" s="7"/>
      <c r="C10" s="7"/>
      <c r="D10" s="7"/>
      <c r="E10" s="7"/>
      <c r="F10" s="7"/>
      <c r="G10" s="7"/>
      <c r="H10" s="7"/>
      <c r="I10" s="7"/>
      <c r="J10" s="7"/>
      <c r="K10" s="7"/>
      <c r="L10" s="7"/>
      <c r="M10" s="7"/>
      <c r="N10" s="7"/>
      <c r="O10" s="7"/>
      <c r="P10" s="7"/>
      <c r="Q10" s="7"/>
      <c r="R10" s="7"/>
    </row>
    <row r="11" spans="1:18" x14ac:dyDescent="0.2">
      <c r="A11" s="7"/>
      <c r="B11" s="7"/>
      <c r="C11" s="7"/>
      <c r="D11" s="7"/>
      <c r="E11" s="7"/>
      <c r="F11" s="7"/>
      <c r="G11" s="7"/>
      <c r="H11" s="7"/>
      <c r="I11" s="7"/>
      <c r="J11" s="7"/>
      <c r="K11" s="7"/>
      <c r="L11" s="7"/>
      <c r="M11" s="7"/>
      <c r="N11" s="7"/>
      <c r="O11" s="7"/>
      <c r="P11" s="7"/>
      <c r="Q11" s="7"/>
      <c r="R11" s="7"/>
    </row>
    <row r="12" spans="1:18" x14ac:dyDescent="0.2">
      <c r="A12" s="7"/>
      <c r="B12" s="7"/>
      <c r="C12" s="7"/>
      <c r="D12" s="7"/>
      <c r="E12" s="7"/>
      <c r="F12" s="7"/>
      <c r="G12" s="7"/>
      <c r="H12" s="7"/>
      <c r="I12" s="7"/>
      <c r="J12" s="7"/>
      <c r="K12" s="7"/>
      <c r="L12" s="7"/>
      <c r="M12" s="7"/>
      <c r="N12" s="7"/>
      <c r="O12" s="7"/>
      <c r="P12" s="7"/>
      <c r="Q12" s="7"/>
      <c r="R12" s="7"/>
    </row>
    <row r="13" spans="1:18" x14ac:dyDescent="0.2">
      <c r="A13" s="7"/>
      <c r="B13" s="7"/>
      <c r="C13" s="7"/>
      <c r="D13" s="7"/>
      <c r="E13" s="7"/>
      <c r="F13" s="7"/>
      <c r="G13" s="7"/>
      <c r="H13" s="7"/>
      <c r="I13" s="7"/>
      <c r="J13" s="7"/>
      <c r="K13" s="7"/>
      <c r="L13" s="7"/>
      <c r="M13" s="7"/>
      <c r="N13" s="7"/>
      <c r="O13" s="7"/>
      <c r="P13" s="7"/>
      <c r="Q13" s="7"/>
      <c r="R13" s="7"/>
    </row>
    <row r="14" spans="1:18" x14ac:dyDescent="0.2">
      <c r="A14" s="7"/>
      <c r="B14" s="7"/>
      <c r="C14" s="7"/>
      <c r="D14" s="7"/>
      <c r="E14" s="7"/>
      <c r="F14" s="7"/>
      <c r="G14" s="7"/>
      <c r="H14" s="7"/>
      <c r="I14" s="7"/>
      <c r="J14" s="7"/>
      <c r="K14" s="7"/>
      <c r="L14" s="7"/>
      <c r="M14" s="7"/>
      <c r="N14" s="7"/>
      <c r="O14" s="7"/>
      <c r="P14" s="7"/>
      <c r="Q14" s="7"/>
      <c r="R14" s="7"/>
    </row>
    <row r="15" spans="1:18" x14ac:dyDescent="0.2">
      <c r="A15" s="7"/>
      <c r="B15" s="7"/>
      <c r="C15" s="7"/>
      <c r="D15" s="7"/>
      <c r="E15" s="7"/>
      <c r="F15" s="7"/>
      <c r="G15" s="7"/>
      <c r="H15" s="7"/>
      <c r="I15" s="7"/>
      <c r="J15" s="7"/>
      <c r="K15" s="7"/>
      <c r="L15" s="7"/>
      <c r="M15" s="7"/>
      <c r="N15" s="7"/>
      <c r="O15" s="7"/>
      <c r="P15" s="7"/>
      <c r="Q15" s="7"/>
      <c r="R15" s="7"/>
    </row>
    <row r="16" spans="1:18" x14ac:dyDescent="0.2">
      <c r="A16" s="7"/>
      <c r="B16" s="7"/>
      <c r="C16" s="7"/>
      <c r="D16" s="7"/>
      <c r="E16" s="7"/>
      <c r="F16" s="7"/>
      <c r="G16" s="7"/>
      <c r="H16" s="7"/>
      <c r="I16" s="7"/>
      <c r="J16" s="7"/>
      <c r="K16" s="7"/>
      <c r="L16" s="7"/>
      <c r="M16" s="7"/>
      <c r="N16" s="7"/>
      <c r="O16" s="7"/>
      <c r="P16" s="7"/>
      <c r="Q16" s="7"/>
      <c r="R16" s="7"/>
    </row>
    <row r="17" spans="1:18" x14ac:dyDescent="0.2">
      <c r="A17" s="7"/>
      <c r="B17" s="7"/>
      <c r="C17" s="7"/>
      <c r="D17" s="7"/>
      <c r="E17" s="7"/>
      <c r="F17" s="7"/>
      <c r="G17" s="7"/>
      <c r="H17" s="7"/>
      <c r="I17" s="7"/>
      <c r="J17" s="7"/>
      <c r="K17" s="7"/>
      <c r="L17" s="7"/>
      <c r="M17" s="7"/>
      <c r="N17" s="7"/>
      <c r="O17" s="7"/>
      <c r="P17" s="7"/>
      <c r="Q17" s="7"/>
      <c r="R17" s="7"/>
    </row>
    <row r="18" spans="1:18" x14ac:dyDescent="0.2">
      <c r="A18" s="7"/>
      <c r="B18" s="7"/>
      <c r="C18" s="7"/>
      <c r="D18" s="7"/>
      <c r="E18" s="7"/>
      <c r="F18" s="7"/>
      <c r="G18" s="7"/>
      <c r="H18" s="7"/>
      <c r="I18" s="7"/>
      <c r="J18" s="7"/>
      <c r="K18" s="7"/>
      <c r="L18" s="7"/>
      <c r="M18" s="7"/>
      <c r="N18" s="7"/>
      <c r="O18" s="7"/>
      <c r="P18" s="7"/>
      <c r="Q18" s="7"/>
      <c r="R18" s="7"/>
    </row>
    <row r="19" spans="1:18" x14ac:dyDescent="0.2">
      <c r="A19" s="7"/>
      <c r="B19" s="7"/>
      <c r="C19" s="7"/>
      <c r="D19" s="7"/>
      <c r="E19" s="7"/>
      <c r="F19" s="7"/>
      <c r="G19" s="7"/>
      <c r="H19" s="7"/>
      <c r="I19" s="7"/>
      <c r="J19" s="7"/>
      <c r="K19" s="7"/>
      <c r="L19" s="7"/>
      <c r="M19" s="7"/>
      <c r="N19" s="7"/>
      <c r="O19" s="7"/>
      <c r="P19" s="7"/>
      <c r="Q19" s="7"/>
      <c r="R19" s="7"/>
    </row>
    <row r="20" spans="1:18" x14ac:dyDescent="0.2">
      <c r="A20" s="7"/>
      <c r="B20" s="7"/>
      <c r="C20" s="7"/>
      <c r="D20" s="7"/>
      <c r="E20" s="7"/>
      <c r="F20" s="7"/>
      <c r="G20" s="7"/>
      <c r="H20" s="7"/>
      <c r="I20" s="7"/>
      <c r="J20" s="7"/>
      <c r="K20" s="7"/>
      <c r="L20" s="7"/>
      <c r="M20" s="7"/>
      <c r="N20" s="7"/>
      <c r="O20" s="7"/>
      <c r="P20" s="7"/>
      <c r="Q20" s="7"/>
      <c r="R20" s="7"/>
    </row>
    <row r="21" spans="1:18" x14ac:dyDescent="0.2">
      <c r="A21" s="7"/>
      <c r="B21" s="7"/>
      <c r="C21" s="7"/>
      <c r="D21" s="7"/>
      <c r="E21" s="7"/>
      <c r="F21" s="7"/>
      <c r="G21" s="7"/>
      <c r="H21" s="7"/>
      <c r="I21" s="7"/>
      <c r="J21" s="7"/>
      <c r="K21" s="7"/>
      <c r="L21" s="7"/>
      <c r="M21" s="7"/>
      <c r="N21" s="7"/>
      <c r="O21" s="7"/>
      <c r="P21" s="7"/>
      <c r="Q21" s="7"/>
      <c r="R21" s="7"/>
    </row>
    <row r="22" spans="1:18" x14ac:dyDescent="0.2">
      <c r="A22" s="7"/>
      <c r="B22" s="7"/>
      <c r="C22" s="7"/>
      <c r="D22" s="7"/>
      <c r="E22" s="7"/>
      <c r="F22" s="7"/>
      <c r="G22" s="7"/>
      <c r="H22" s="7"/>
      <c r="I22" s="7"/>
      <c r="J22" s="7"/>
      <c r="K22" s="7"/>
      <c r="L22" s="7"/>
      <c r="M22" s="7"/>
      <c r="N22" s="7"/>
      <c r="O22" s="7"/>
      <c r="P22" s="7"/>
      <c r="Q22" s="7"/>
      <c r="R22" s="7"/>
    </row>
    <row r="23" spans="1:18" x14ac:dyDescent="0.2">
      <c r="A23" s="7"/>
      <c r="B23" s="7"/>
      <c r="C23" s="7"/>
      <c r="D23" s="7"/>
      <c r="E23" s="7"/>
      <c r="F23" s="7"/>
      <c r="G23" s="7"/>
      <c r="H23" s="7"/>
      <c r="I23" s="7"/>
      <c r="J23" s="7"/>
      <c r="K23" s="7"/>
      <c r="L23" s="7"/>
      <c r="M23" s="7"/>
      <c r="N23" s="7"/>
      <c r="O23" s="7"/>
      <c r="P23" s="7"/>
      <c r="Q23" s="7"/>
      <c r="R23" s="7"/>
    </row>
    <row r="24" spans="1:18" x14ac:dyDescent="0.2">
      <c r="A24" s="7"/>
      <c r="B24" s="7"/>
      <c r="C24" s="7"/>
      <c r="D24" s="7"/>
      <c r="E24" s="7"/>
      <c r="F24" s="7"/>
      <c r="G24" s="7"/>
      <c r="H24" s="7"/>
      <c r="I24" s="7"/>
      <c r="J24" s="7"/>
      <c r="K24" s="7"/>
      <c r="L24" s="7"/>
      <c r="M24" s="7"/>
      <c r="N24" s="7"/>
      <c r="O24" s="7"/>
      <c r="P24" s="7"/>
      <c r="Q24" s="7"/>
      <c r="R24" s="7"/>
    </row>
    <row r="25" spans="1:18" x14ac:dyDescent="0.2">
      <c r="A25" s="7"/>
      <c r="B25" s="7"/>
      <c r="C25" s="7"/>
      <c r="D25" s="7"/>
      <c r="E25" s="7"/>
      <c r="F25" s="7"/>
      <c r="G25" s="7"/>
      <c r="H25" s="7"/>
      <c r="I25" s="7"/>
      <c r="J25" s="7"/>
      <c r="K25" s="7"/>
      <c r="L25" s="7"/>
      <c r="M25" s="7"/>
      <c r="N25" s="7"/>
      <c r="O25" s="7"/>
      <c r="P25" s="7"/>
      <c r="Q25" s="7"/>
      <c r="R25" s="7"/>
    </row>
  </sheetData>
  <mergeCells count="4">
    <mergeCell ref="A3:C3"/>
    <mergeCell ref="A4:C4"/>
    <mergeCell ref="A5:C5"/>
    <mergeCell ref="A6:C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
  <sheetViews>
    <sheetView workbookViewId="0">
      <selection activeCell="J4" sqref="J4:J6"/>
    </sheetView>
  </sheetViews>
  <sheetFormatPr defaultRowHeight="12.75" x14ac:dyDescent="0.2"/>
  <cols>
    <col min="1" max="9" width="9.140625" style="7"/>
    <col min="10" max="10" width="9.85546875" style="7" bestFit="1" customWidth="1"/>
    <col min="11" max="11" width="14.42578125" style="7" bestFit="1" customWidth="1"/>
    <col min="12" max="16384" width="9.140625" style="7"/>
  </cols>
  <sheetData>
    <row r="1" spans="1:18" ht="15.75" x14ac:dyDescent="0.25">
      <c r="A1" s="9" t="s">
        <v>0</v>
      </c>
      <c r="B1" s="8"/>
      <c r="C1" s="8"/>
      <c r="D1" s="8"/>
      <c r="E1" s="4"/>
      <c r="F1" s="4"/>
      <c r="G1" s="4"/>
      <c r="H1" s="4"/>
      <c r="I1" s="4"/>
    </row>
    <row r="2" spans="1:18" ht="15.75" x14ac:dyDescent="0.25">
      <c r="A2" s="4"/>
      <c r="B2" s="3"/>
      <c r="C2" s="3"/>
      <c r="D2" s="3"/>
      <c r="E2" s="3"/>
      <c r="F2" s="3"/>
      <c r="G2" s="3"/>
      <c r="H2" s="3"/>
      <c r="I2" s="3"/>
      <c r="J2" s="3"/>
    </row>
    <row r="3" spans="1:18" x14ac:dyDescent="0.2">
      <c r="A3" s="42"/>
      <c r="B3" s="42"/>
      <c r="C3" s="42"/>
      <c r="D3" s="31" t="s">
        <v>6</v>
      </c>
      <c r="E3" s="31" t="s">
        <v>7</v>
      </c>
      <c r="F3" s="31" t="s">
        <v>8</v>
      </c>
      <c r="G3" s="31" t="s">
        <v>9</v>
      </c>
      <c r="H3" s="31" t="s">
        <v>10</v>
      </c>
      <c r="I3" s="31" t="s">
        <v>11</v>
      </c>
      <c r="J3" s="31" t="s">
        <v>18</v>
      </c>
      <c r="K3" s="21" t="s">
        <v>19</v>
      </c>
      <c r="L3" s="6"/>
      <c r="M3" s="6"/>
      <c r="N3" s="6"/>
      <c r="O3" s="6"/>
      <c r="P3" s="6"/>
      <c r="Q3" s="6"/>
      <c r="R3" s="6"/>
    </row>
    <row r="4" spans="1:18" x14ac:dyDescent="0.2">
      <c r="A4" s="43" t="s">
        <v>23</v>
      </c>
      <c r="B4" s="43"/>
      <c r="C4" s="43"/>
      <c r="D4" s="39">
        <v>36</v>
      </c>
      <c r="E4" s="39">
        <v>22.5</v>
      </c>
      <c r="F4" s="39">
        <v>3.5</v>
      </c>
      <c r="G4" s="39">
        <v>3</v>
      </c>
      <c r="H4" s="39">
        <v>3.5</v>
      </c>
      <c r="I4" s="39">
        <v>7</v>
      </c>
      <c r="J4" s="7">
        <f>HUB!J4</f>
        <v>10</v>
      </c>
      <c r="K4" s="29">
        <f t="shared" ref="K4:K6" si="0">SUM(D4:J4)</f>
        <v>85.5</v>
      </c>
    </row>
    <row r="5" spans="1:18" x14ac:dyDescent="0.2">
      <c r="A5" s="43" t="s">
        <v>22</v>
      </c>
      <c r="B5" s="43"/>
      <c r="C5" s="43"/>
      <c r="D5" s="39">
        <v>28</v>
      </c>
      <c r="E5" s="39">
        <v>17.5</v>
      </c>
      <c r="F5" s="39">
        <v>3.5</v>
      </c>
      <c r="G5" s="39">
        <v>3</v>
      </c>
      <c r="H5" s="39">
        <v>3</v>
      </c>
      <c r="I5" s="39">
        <v>7</v>
      </c>
      <c r="J5" s="7">
        <f>HUB!J5</f>
        <v>10</v>
      </c>
      <c r="K5" s="29">
        <f t="shared" si="0"/>
        <v>72</v>
      </c>
    </row>
    <row r="6" spans="1:18" x14ac:dyDescent="0.2">
      <c r="A6" s="43" t="s">
        <v>21</v>
      </c>
      <c r="B6" s="43"/>
      <c r="C6" s="43"/>
      <c r="D6" s="39">
        <v>32</v>
      </c>
      <c r="E6" s="39">
        <v>20</v>
      </c>
      <c r="F6" s="39">
        <v>3.5</v>
      </c>
      <c r="G6" s="39">
        <v>3</v>
      </c>
      <c r="H6" s="39">
        <v>3</v>
      </c>
      <c r="I6" s="39">
        <v>7</v>
      </c>
      <c r="J6" s="7">
        <f>HUB!J6</f>
        <v>10</v>
      </c>
      <c r="K6" s="29">
        <f t="shared" si="0"/>
        <v>78.5</v>
      </c>
    </row>
  </sheetData>
  <mergeCells count="4">
    <mergeCell ref="A3:C3"/>
    <mergeCell ref="A4:C4"/>
    <mergeCell ref="A5:C5"/>
    <mergeCell ref="A6:C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R6"/>
  <sheetViews>
    <sheetView workbookViewId="0">
      <selection activeCell="K28" sqref="K28"/>
    </sheetView>
  </sheetViews>
  <sheetFormatPr defaultRowHeight="12.75" x14ac:dyDescent="0.2"/>
  <cols>
    <col min="1" max="9" width="9.140625" style="7"/>
    <col min="10" max="10" width="9.85546875" style="7" bestFit="1" customWidth="1"/>
    <col min="11" max="11" width="14.42578125" style="7" bestFit="1" customWidth="1"/>
    <col min="12" max="16384" width="9.140625" style="7"/>
  </cols>
  <sheetData>
    <row r="1" spans="1:18" ht="15.75" x14ac:dyDescent="0.25">
      <c r="A1" s="9" t="s">
        <v>0</v>
      </c>
      <c r="B1" s="8"/>
      <c r="C1" s="8"/>
      <c r="D1" s="8"/>
      <c r="E1" s="4"/>
      <c r="F1" s="4"/>
      <c r="G1" s="4"/>
      <c r="H1" s="4"/>
      <c r="I1" s="4"/>
    </row>
    <row r="2" spans="1:18" ht="15.75" x14ac:dyDescent="0.25">
      <c r="A2" s="4"/>
      <c r="B2" s="3"/>
      <c r="C2" s="3"/>
      <c r="D2" s="3"/>
      <c r="E2" s="3"/>
      <c r="F2" s="3"/>
      <c r="G2" s="3"/>
      <c r="H2" s="3"/>
      <c r="I2" s="3"/>
      <c r="J2" s="3"/>
    </row>
    <row r="3" spans="1:18" x14ac:dyDescent="0.2">
      <c r="A3" s="42"/>
      <c r="B3" s="42"/>
      <c r="C3" s="42"/>
      <c r="D3" s="31" t="s">
        <v>6</v>
      </c>
      <c r="E3" s="31" t="s">
        <v>7</v>
      </c>
      <c r="F3" s="31" t="s">
        <v>8</v>
      </c>
      <c r="G3" s="31" t="s">
        <v>9</v>
      </c>
      <c r="H3" s="31" t="s">
        <v>10</v>
      </c>
      <c r="I3" s="31" t="s">
        <v>11</v>
      </c>
      <c r="J3" s="31" t="s">
        <v>18</v>
      </c>
      <c r="K3" s="21" t="s">
        <v>19</v>
      </c>
      <c r="L3" s="6"/>
      <c r="M3" s="6"/>
      <c r="N3" s="6"/>
      <c r="O3" s="6"/>
      <c r="P3" s="6"/>
      <c r="Q3" s="6"/>
      <c r="R3" s="6"/>
    </row>
    <row r="4" spans="1:18" x14ac:dyDescent="0.2">
      <c r="A4" s="43" t="s">
        <v>23</v>
      </c>
      <c r="B4" s="43"/>
      <c r="C4" s="43"/>
      <c r="D4" s="7">
        <v>0</v>
      </c>
      <c r="E4" s="7">
        <v>0</v>
      </c>
      <c r="F4" s="7">
        <v>0</v>
      </c>
      <c r="G4" s="7">
        <v>0</v>
      </c>
      <c r="H4" s="7">
        <v>0</v>
      </c>
      <c r="I4" s="7">
        <v>0</v>
      </c>
      <c r="J4" s="35">
        <v>10</v>
      </c>
      <c r="K4" s="29">
        <f t="shared" ref="K4:K6" si="0">SUM(D4:J4)</f>
        <v>10</v>
      </c>
    </row>
    <row r="5" spans="1:18" x14ac:dyDescent="0.2">
      <c r="A5" s="43" t="s">
        <v>22</v>
      </c>
      <c r="B5" s="43"/>
      <c r="C5" s="43"/>
      <c r="D5" s="7">
        <v>0</v>
      </c>
      <c r="E5" s="7">
        <v>0</v>
      </c>
      <c r="F5" s="7">
        <v>0</v>
      </c>
      <c r="G5" s="7">
        <v>0</v>
      </c>
      <c r="H5" s="7">
        <v>0</v>
      </c>
      <c r="I5" s="7">
        <v>0</v>
      </c>
      <c r="J5" s="35">
        <v>10</v>
      </c>
      <c r="K5" s="29">
        <f t="shared" si="0"/>
        <v>10</v>
      </c>
    </row>
    <row r="6" spans="1:18" x14ac:dyDescent="0.2">
      <c r="A6" s="43" t="s">
        <v>21</v>
      </c>
      <c r="B6" s="43"/>
      <c r="C6" s="43"/>
      <c r="D6" s="7">
        <v>0</v>
      </c>
      <c r="E6" s="7">
        <v>0</v>
      </c>
      <c r="F6" s="7">
        <v>0</v>
      </c>
      <c r="G6" s="7">
        <v>0</v>
      </c>
      <c r="H6" s="7">
        <v>0</v>
      </c>
      <c r="I6" s="7">
        <v>0</v>
      </c>
      <c r="J6" s="35">
        <v>10</v>
      </c>
      <c r="K6" s="29">
        <f t="shared" si="0"/>
        <v>10</v>
      </c>
    </row>
  </sheetData>
  <mergeCells count="4">
    <mergeCell ref="A3:C3"/>
    <mergeCell ref="A4:C4"/>
    <mergeCell ref="A5:C5"/>
    <mergeCell ref="A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
  <sheetViews>
    <sheetView tabSelected="1" workbookViewId="0">
      <selection activeCell="P16" sqref="P16:Q16"/>
    </sheetView>
  </sheetViews>
  <sheetFormatPr defaultRowHeight="15" x14ac:dyDescent="0.2"/>
  <cols>
    <col min="1" max="1" width="33" style="12" customWidth="1"/>
    <col min="2" max="2" width="7" style="12" bestFit="1" customWidth="1"/>
    <col min="3" max="4" width="8.28515625" style="12" bestFit="1" customWidth="1"/>
    <col min="5" max="7" width="7" style="12" bestFit="1" customWidth="1"/>
    <col min="8" max="8" width="8.85546875" style="12" customWidth="1"/>
    <col min="9" max="9" width="7.5703125" style="12" customWidth="1"/>
    <col min="10" max="10" width="8.28515625" style="12" customWidth="1"/>
    <col min="11" max="16" width="6.28515625" style="12" bestFit="1" customWidth="1"/>
    <col min="17" max="17" width="8.28515625" style="12" bestFit="1" customWidth="1"/>
    <col min="18" max="16384" width="9.140625" style="12"/>
  </cols>
  <sheetData>
    <row r="1" spans="1:19" ht="15.75" x14ac:dyDescent="0.25">
      <c r="A1" s="10" t="s">
        <v>12</v>
      </c>
      <c r="B1" s="11"/>
      <c r="C1" s="10"/>
      <c r="D1" s="10"/>
      <c r="E1" s="10"/>
      <c r="F1" s="10"/>
      <c r="G1" s="10"/>
      <c r="H1" s="10"/>
      <c r="I1" s="10"/>
    </row>
    <row r="2" spans="1:19" ht="6" customHeight="1" x14ac:dyDescent="0.25">
      <c r="A2" s="10"/>
      <c r="B2" s="11"/>
      <c r="C2" s="10"/>
      <c r="D2" s="10"/>
      <c r="E2" s="10"/>
      <c r="F2" s="10"/>
      <c r="G2" s="10"/>
      <c r="H2" s="10"/>
      <c r="I2" s="10"/>
    </row>
    <row r="3" spans="1:19" ht="15.75" x14ac:dyDescent="0.25">
      <c r="A3" s="44" t="s">
        <v>24</v>
      </c>
      <c r="B3" s="44"/>
      <c r="C3" s="44"/>
      <c r="D3" s="44"/>
      <c r="E3" s="44"/>
      <c r="F3" s="44"/>
      <c r="G3" s="44"/>
      <c r="H3" s="44"/>
      <c r="I3" s="44"/>
    </row>
    <row r="4" spans="1:19" x14ac:dyDescent="0.2">
      <c r="A4" s="11"/>
      <c r="B4" s="11"/>
      <c r="C4" s="11"/>
      <c r="D4" s="11"/>
      <c r="E4" s="11"/>
      <c r="F4" s="11"/>
      <c r="G4" s="11"/>
      <c r="H4" s="13"/>
      <c r="I4" s="13"/>
    </row>
    <row r="5" spans="1:19" ht="15.75" x14ac:dyDescent="0.25">
      <c r="F5" s="24"/>
      <c r="H5" s="23"/>
      <c r="I5" s="14"/>
      <c r="J5" s="23"/>
      <c r="K5" s="14"/>
      <c r="Q5" s="45" t="s">
        <v>15</v>
      </c>
      <c r="R5" s="45"/>
    </row>
    <row r="6" spans="1:19" s="17" customFormat="1" ht="135" customHeight="1" x14ac:dyDescent="0.2">
      <c r="A6" s="15"/>
      <c r="B6" s="16" t="s">
        <v>1</v>
      </c>
      <c r="C6" s="16" t="s">
        <v>2</v>
      </c>
      <c r="D6" s="16" t="s">
        <v>3</v>
      </c>
      <c r="E6" s="16" t="s">
        <v>4</v>
      </c>
      <c r="F6" s="16" t="s">
        <v>5</v>
      </c>
      <c r="G6" s="16" t="s">
        <v>20</v>
      </c>
      <c r="H6" s="26" t="s">
        <v>16</v>
      </c>
      <c r="J6" s="12"/>
      <c r="K6" s="16" t="str">
        <f t="shared" ref="K6:P6" si="0">B6</f>
        <v>Evaluator 1</v>
      </c>
      <c r="L6" s="16" t="str">
        <f t="shared" si="0"/>
        <v>Evaluator 2</v>
      </c>
      <c r="M6" s="16" t="str">
        <f t="shared" si="0"/>
        <v>Evaluator 3</v>
      </c>
      <c r="N6" s="16" t="str">
        <f t="shared" si="0"/>
        <v>Evaluator 4</v>
      </c>
      <c r="O6" s="16" t="str">
        <f t="shared" si="0"/>
        <v>Evaluator 5</v>
      </c>
      <c r="P6" s="16" t="str">
        <f t="shared" si="0"/>
        <v>Evaluator 6</v>
      </c>
      <c r="Q6" s="26" t="s">
        <v>17</v>
      </c>
      <c r="R6" s="22" t="s">
        <v>14</v>
      </c>
    </row>
    <row r="7" spans="1:19" ht="16.5" customHeight="1" x14ac:dyDescent="0.2">
      <c r="A7" s="19" t="str">
        <f>'Evaluator 1'!A4:C4</f>
        <v>Perkins &amp; Will</v>
      </c>
      <c r="B7" s="30">
        <f>'Evaluator 1'!K4</f>
        <v>90.5</v>
      </c>
      <c r="C7" s="30">
        <f>'Evaluator 2'!K4</f>
        <v>100</v>
      </c>
      <c r="D7" s="30">
        <f>'Evaluator 3'!K4</f>
        <v>100</v>
      </c>
      <c r="E7" s="30">
        <f>'Evaluator 4'!K4</f>
        <v>97.699999999999989</v>
      </c>
      <c r="F7" s="30">
        <f>'Evaluator 5'!K4</f>
        <v>97.899999999999991</v>
      </c>
      <c r="G7" s="30">
        <f>'Evaluator 6'!K4</f>
        <v>85.5</v>
      </c>
      <c r="H7" s="27">
        <f t="shared" ref="H7:H9" si="1">AVERAGE(B7:G7)</f>
        <v>95.266666666666652</v>
      </c>
      <c r="I7" s="25"/>
      <c r="J7" s="25"/>
      <c r="K7" s="18">
        <f>RANK(B7,$B$7:$B$9,0)</f>
        <v>1</v>
      </c>
      <c r="L7" s="18">
        <f>RANK(C7,$C$7:$C$9,0)</f>
        <v>1</v>
      </c>
      <c r="M7" s="18">
        <f>RANK(D7,$D$7:$D$9,0)</f>
        <v>1</v>
      </c>
      <c r="N7" s="18">
        <f>RANK(E7,$E$7:$E$9,0)</f>
        <v>1</v>
      </c>
      <c r="O7" s="18">
        <f>RANK(F7,$F$7:$F$9,0)</f>
        <v>1</v>
      </c>
      <c r="P7" s="18">
        <f>RANK(G7,$G$7:$G$9,0)</f>
        <v>1</v>
      </c>
      <c r="Q7" s="32">
        <f t="shared" ref="Q7:Q9" si="2">AVERAGE(K7:P7)</f>
        <v>1</v>
      </c>
      <c r="R7" s="28">
        <f>RANK(Q7,$Q$7:$Q$9,1)</f>
        <v>1</v>
      </c>
      <c r="S7" s="33"/>
    </row>
    <row r="8" spans="1:19" ht="16.5" customHeight="1" x14ac:dyDescent="0.2">
      <c r="A8" s="19" t="str">
        <f>'Evaluator 1'!A5:C5</f>
        <v>Lord Aeck Sargent</v>
      </c>
      <c r="B8" s="30">
        <f>'Evaluator 1'!K5</f>
        <v>67</v>
      </c>
      <c r="C8" s="30">
        <f>'Evaluator 2'!K5</f>
        <v>82</v>
      </c>
      <c r="D8" s="30">
        <f>'Evaluator 3'!K5</f>
        <v>80.8</v>
      </c>
      <c r="E8" s="30">
        <f>'Evaluator 4'!K5</f>
        <v>90</v>
      </c>
      <c r="F8" s="30">
        <f>'Evaluator 5'!K5</f>
        <v>92</v>
      </c>
      <c r="G8" s="30">
        <f>'Evaluator 6'!K5</f>
        <v>72</v>
      </c>
      <c r="H8" s="27">
        <f t="shared" si="1"/>
        <v>80.63333333333334</v>
      </c>
      <c r="I8" s="25"/>
      <c r="J8" s="25"/>
      <c r="K8" s="18">
        <f>RANK(B8,$B$7:$B$9,0)</f>
        <v>3</v>
      </c>
      <c r="L8" s="18">
        <f>RANK(C8,$C$7:$C$9,0)</f>
        <v>3</v>
      </c>
      <c r="M8" s="18">
        <f>RANK(D8,$D$7:$D$9,0)</f>
        <v>3</v>
      </c>
      <c r="N8" s="18">
        <f>RANK(E8,$E$7:$E$9,0)</f>
        <v>3</v>
      </c>
      <c r="O8" s="18">
        <f>RANK(F8,$F$7:$F$9,0)</f>
        <v>3</v>
      </c>
      <c r="P8" s="18">
        <f>RANK(G8,$G$7:$G$9,0)</f>
        <v>3</v>
      </c>
      <c r="Q8" s="32">
        <f t="shared" si="2"/>
        <v>3</v>
      </c>
      <c r="R8" s="28">
        <f>RANK(Q8,$Q$7:$Q$9,1)</f>
        <v>3</v>
      </c>
    </row>
    <row r="9" spans="1:19" ht="16.5" customHeight="1" x14ac:dyDescent="0.2">
      <c r="A9" s="19" t="str">
        <f>'Evaluator 1'!A6:C6</f>
        <v>EYP</v>
      </c>
      <c r="B9" s="30">
        <f>'Evaluator 1'!K6</f>
        <v>76.5</v>
      </c>
      <c r="C9" s="30">
        <f>'Evaluator 2'!K6</f>
        <v>91</v>
      </c>
      <c r="D9" s="30">
        <f>'Evaluator 3'!K6</f>
        <v>81.8</v>
      </c>
      <c r="E9" s="30">
        <f>'Evaluator 4'!K6</f>
        <v>94.9</v>
      </c>
      <c r="F9" s="30">
        <f>'Evaluator 5'!K6</f>
        <v>92.799999999999983</v>
      </c>
      <c r="G9" s="30">
        <f>'Evaluator 6'!K6</f>
        <v>78.5</v>
      </c>
      <c r="H9" s="27">
        <f t="shared" si="1"/>
        <v>85.916666666666671</v>
      </c>
      <c r="I9" s="25"/>
      <c r="J9" s="25"/>
      <c r="K9" s="18">
        <f>RANK(B9,$B$7:$B$9,0)</f>
        <v>2</v>
      </c>
      <c r="L9" s="18">
        <f>RANK(C9,$C$7:$C$9,0)</f>
        <v>2</v>
      </c>
      <c r="M9" s="18">
        <f>RANK(D9,$D$7:$D$9,0)</f>
        <v>2</v>
      </c>
      <c r="N9" s="18">
        <f>RANK(E9,$E$7:$E$9,0)</f>
        <v>2</v>
      </c>
      <c r="O9" s="18">
        <f>RANK(F9,$F$7:$F$9,0)</f>
        <v>2</v>
      </c>
      <c r="P9" s="18">
        <f>RANK(G9,$G$7:$G$9,0)</f>
        <v>2</v>
      </c>
      <c r="Q9" s="32">
        <f t="shared" si="2"/>
        <v>2</v>
      </c>
      <c r="R9" s="28">
        <f>RANK(Q9,$Q$7:$Q$9,1)</f>
        <v>2</v>
      </c>
      <c r="S9" s="34"/>
    </row>
    <row r="11" spans="1:19" x14ac:dyDescent="0.2">
      <c r="A11" s="20" t="s">
        <v>13</v>
      </c>
    </row>
  </sheetData>
  <mergeCells count="2">
    <mergeCell ref="A3:I3"/>
    <mergeCell ref="Q5:R5"/>
  </mergeCells>
  <pageMargins left="0.24" right="0.3" top="1" bottom="1" header="0.5" footer="0.5"/>
  <pageSetup scale="95" orientation="landscape"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4"/>
  <sheetViews>
    <sheetView topLeftCell="A10" zoomScaleNormal="100" workbookViewId="0">
      <selection activeCell="O32" sqref="O32"/>
    </sheetView>
  </sheetViews>
  <sheetFormatPr defaultRowHeight="12.75" x14ac:dyDescent="0.2"/>
  <cols>
    <col min="1" max="1" width="20.7109375" style="48" customWidth="1"/>
    <col min="2" max="2" width="6.28515625" style="48" customWidth="1"/>
    <col min="3" max="3" width="10.5703125" style="48" bestFit="1" customWidth="1"/>
    <col min="4" max="4" width="9.140625" style="48" customWidth="1"/>
    <col min="5" max="5" width="6.5703125" style="48" customWidth="1"/>
    <col min="6" max="6" width="10.5703125" style="48" bestFit="1" customWidth="1"/>
    <col min="7" max="7" width="9.140625" style="48" customWidth="1"/>
    <col min="8" max="8" width="6.5703125" style="48" customWidth="1"/>
    <col min="9" max="9" width="10.5703125" style="48" bestFit="1" customWidth="1"/>
    <col min="10" max="10" width="9.140625" style="48" customWidth="1"/>
    <col min="11" max="11" width="6.7109375" style="48" customWidth="1"/>
    <col min="12" max="12" width="10.5703125" style="48" bestFit="1" customWidth="1"/>
    <col min="13" max="13" width="9.140625" style="48" customWidth="1"/>
    <col min="14" max="14" width="6.28515625" style="48" customWidth="1"/>
    <col min="15" max="15" width="10.5703125" style="48" bestFit="1" customWidth="1"/>
    <col min="16" max="16" width="9.140625" style="48" customWidth="1"/>
    <col min="17" max="17" width="6.28515625" style="48" customWidth="1"/>
    <col min="18" max="18" width="10.5703125" style="48" bestFit="1" customWidth="1"/>
    <col min="19" max="19" width="9.140625" style="48" customWidth="1"/>
    <col min="20" max="20" width="6.7109375" style="48" customWidth="1"/>
    <col min="21" max="21" width="10.5703125" style="48" bestFit="1" customWidth="1"/>
    <col min="22" max="22" width="9.140625" style="48" customWidth="1"/>
    <col min="23" max="23" width="7.140625" style="48" customWidth="1"/>
    <col min="24" max="24" width="6.140625" style="48" customWidth="1"/>
    <col min="25" max="25" width="9.140625" style="48"/>
    <col min="26" max="26" width="17.5703125" style="48" bestFit="1" customWidth="1"/>
    <col min="27" max="16384" width="9.140625" style="48"/>
  </cols>
  <sheetData>
    <row r="1" spans="1:10" ht="15.75" customHeight="1" x14ac:dyDescent="0.25">
      <c r="A1" s="46" t="s">
        <v>25</v>
      </c>
      <c r="B1" s="46"/>
      <c r="C1" s="46"/>
      <c r="D1" s="46"/>
      <c r="E1" s="47"/>
      <c r="F1" s="47"/>
      <c r="G1" s="47"/>
      <c r="H1" s="47"/>
      <c r="I1" s="47"/>
      <c r="J1" s="47"/>
    </row>
    <row r="2" spans="1:10" ht="15.75" x14ac:dyDescent="0.25">
      <c r="A2" s="49" t="s">
        <v>26</v>
      </c>
      <c r="B2" s="49"/>
      <c r="C2" s="49"/>
      <c r="D2" s="49"/>
      <c r="E2" s="50"/>
      <c r="F2" s="50"/>
      <c r="G2" s="50"/>
      <c r="H2" s="50"/>
      <c r="I2" s="50"/>
      <c r="J2" s="50"/>
    </row>
    <row r="3" spans="1:10" x14ac:dyDescent="0.2">
      <c r="A3" s="51" t="s">
        <v>27</v>
      </c>
      <c r="B3" s="52"/>
      <c r="C3" s="53"/>
      <c r="D3" s="54"/>
    </row>
    <row r="4" spans="1:10" ht="15" customHeight="1" x14ac:dyDescent="0.2">
      <c r="A4" s="51" t="s">
        <v>28</v>
      </c>
      <c r="B4" s="55" t="s">
        <v>29</v>
      </c>
      <c r="C4" s="55"/>
      <c r="D4" s="55"/>
      <c r="E4" s="51"/>
    </row>
    <row r="5" spans="1:10" ht="15" customHeight="1" x14ac:dyDescent="0.2">
      <c r="D5" s="56"/>
      <c r="E5" s="51"/>
    </row>
    <row r="6" spans="1:10" ht="15" customHeight="1" x14ac:dyDescent="0.2">
      <c r="D6" s="56"/>
      <c r="E6" s="51"/>
      <c r="G6" s="57"/>
    </row>
    <row r="7" spans="1:10" ht="15" customHeight="1" x14ac:dyDescent="0.2">
      <c r="D7" s="56"/>
      <c r="E7" s="51"/>
      <c r="G7" s="58"/>
      <c r="H7" s="58"/>
      <c r="I7" s="58"/>
    </row>
    <row r="8" spans="1:10" ht="15" customHeight="1" x14ac:dyDescent="0.2">
      <c r="D8" s="56"/>
      <c r="E8" s="51"/>
      <c r="G8" s="58"/>
      <c r="H8" s="58"/>
      <c r="I8" s="58"/>
    </row>
    <row r="9" spans="1:10" ht="15" customHeight="1" x14ac:dyDescent="0.2">
      <c r="D9" s="56"/>
      <c r="E9" s="51"/>
      <c r="G9" s="58"/>
      <c r="H9" s="58"/>
      <c r="I9" s="58"/>
    </row>
    <row r="10" spans="1:10" ht="15" customHeight="1" x14ac:dyDescent="0.2">
      <c r="G10" s="58"/>
      <c r="H10" s="58"/>
      <c r="I10" s="58"/>
    </row>
    <row r="11" spans="1:10" ht="15" customHeight="1" x14ac:dyDescent="0.2">
      <c r="G11" s="58"/>
      <c r="H11" s="58"/>
      <c r="I11" s="58"/>
    </row>
    <row r="12" spans="1:10" ht="15" customHeight="1" x14ac:dyDescent="0.2">
      <c r="G12" s="58"/>
      <c r="H12" s="58"/>
      <c r="I12" s="58"/>
    </row>
    <row r="13" spans="1:10" ht="15" customHeight="1" x14ac:dyDescent="0.2">
      <c r="G13" s="58"/>
      <c r="H13" s="58"/>
      <c r="I13" s="58"/>
    </row>
    <row r="14" spans="1:10" ht="15" customHeight="1" x14ac:dyDescent="0.2"/>
    <row r="16" spans="1:10" ht="11.25" customHeight="1" thickBot="1" x14ac:dyDescent="0.25"/>
    <row r="17" spans="1:23" s="59" customFormat="1" ht="13.5" thickBot="1" x14ac:dyDescent="0.25">
      <c r="B17" s="60" t="s">
        <v>30</v>
      </c>
      <c r="C17" s="61"/>
      <c r="D17" s="62"/>
      <c r="E17" s="60" t="s">
        <v>31</v>
      </c>
      <c r="F17" s="61"/>
      <c r="G17" s="62"/>
      <c r="H17" s="60" t="s">
        <v>32</v>
      </c>
      <c r="I17" s="61"/>
      <c r="J17" s="62"/>
      <c r="K17" s="60" t="s">
        <v>33</v>
      </c>
      <c r="L17" s="61"/>
      <c r="M17" s="62"/>
      <c r="N17" s="60" t="s">
        <v>34</v>
      </c>
      <c r="O17" s="61"/>
      <c r="P17" s="62"/>
      <c r="Q17" s="60" t="s">
        <v>35</v>
      </c>
      <c r="R17" s="61"/>
      <c r="S17" s="62"/>
      <c r="T17" s="60" t="s">
        <v>36</v>
      </c>
      <c r="U17" s="61"/>
      <c r="V17" s="62"/>
    </row>
    <row r="18" spans="1:23" s="59" customFormat="1" ht="96" customHeight="1" x14ac:dyDescent="0.2">
      <c r="B18" s="63" t="s">
        <v>37</v>
      </c>
      <c r="C18" s="64"/>
      <c r="D18" s="65"/>
      <c r="E18" s="63" t="s">
        <v>38</v>
      </c>
      <c r="F18" s="64"/>
      <c r="G18" s="65"/>
      <c r="H18" s="63" t="s">
        <v>39</v>
      </c>
      <c r="I18" s="64"/>
      <c r="J18" s="65"/>
      <c r="K18" s="63" t="s">
        <v>40</v>
      </c>
      <c r="L18" s="64"/>
      <c r="M18" s="65"/>
      <c r="N18" s="63" t="s">
        <v>41</v>
      </c>
      <c r="O18" s="64"/>
      <c r="P18" s="65"/>
      <c r="Q18" s="63" t="s">
        <v>42</v>
      </c>
      <c r="R18" s="64"/>
      <c r="S18" s="65"/>
      <c r="T18" s="66" t="s">
        <v>43</v>
      </c>
      <c r="U18" s="67"/>
      <c r="V18" s="68"/>
    </row>
    <row r="19" spans="1:23" s="73" customFormat="1" ht="11.25" customHeight="1" x14ac:dyDescent="0.2">
      <c r="A19" s="69"/>
      <c r="B19" s="70" t="s">
        <v>44</v>
      </c>
      <c r="C19" s="71"/>
      <c r="D19" s="72"/>
      <c r="E19" s="70" t="s">
        <v>44</v>
      </c>
      <c r="F19" s="71"/>
      <c r="G19" s="72"/>
      <c r="H19" s="70" t="s">
        <v>44</v>
      </c>
      <c r="I19" s="71"/>
      <c r="J19" s="72"/>
      <c r="K19" s="70" t="s">
        <v>44</v>
      </c>
      <c r="L19" s="71"/>
      <c r="M19" s="72"/>
      <c r="N19" s="70" t="s">
        <v>44</v>
      </c>
      <c r="O19" s="71"/>
      <c r="P19" s="72"/>
      <c r="Q19" s="70" t="s">
        <v>44</v>
      </c>
      <c r="R19" s="71"/>
      <c r="S19" s="72"/>
      <c r="T19" s="70" t="s">
        <v>44</v>
      </c>
      <c r="U19" s="71"/>
      <c r="V19" s="72"/>
    </row>
    <row r="20" spans="1:23" ht="15" customHeight="1" x14ac:dyDescent="0.2">
      <c r="A20" s="41" t="s">
        <v>23</v>
      </c>
      <c r="B20" s="74"/>
      <c r="C20" s="75"/>
      <c r="D20" s="76"/>
      <c r="E20" s="74"/>
      <c r="F20" s="75"/>
      <c r="G20" s="76"/>
      <c r="H20" s="74"/>
      <c r="I20" s="75"/>
      <c r="J20" s="76"/>
      <c r="K20" s="74"/>
      <c r="L20" s="75"/>
      <c r="M20" s="76"/>
      <c r="N20" s="74"/>
      <c r="O20" s="75"/>
      <c r="P20" s="76"/>
      <c r="Q20" s="74"/>
      <c r="R20" s="75"/>
      <c r="S20" s="76"/>
      <c r="T20" s="77"/>
      <c r="U20" s="78"/>
      <c r="V20" s="79"/>
    </row>
    <row r="21" spans="1:23" ht="15" customHeight="1" x14ac:dyDescent="0.2">
      <c r="A21" s="41" t="s">
        <v>22</v>
      </c>
      <c r="B21" s="74"/>
      <c r="C21" s="75"/>
      <c r="D21" s="76"/>
      <c r="E21" s="74"/>
      <c r="F21" s="75"/>
      <c r="G21" s="76"/>
      <c r="H21" s="74"/>
      <c r="I21" s="75"/>
      <c r="J21" s="76"/>
      <c r="K21" s="74"/>
      <c r="L21" s="75"/>
      <c r="M21" s="76"/>
      <c r="N21" s="74"/>
      <c r="O21" s="75"/>
      <c r="P21" s="76"/>
      <c r="Q21" s="74"/>
      <c r="R21" s="75"/>
      <c r="S21" s="76"/>
      <c r="T21" s="77"/>
      <c r="U21" s="78"/>
      <c r="V21" s="79"/>
    </row>
    <row r="22" spans="1:23" ht="15" customHeight="1" x14ac:dyDescent="0.2">
      <c r="A22" s="41" t="s">
        <v>21</v>
      </c>
      <c r="B22" s="74"/>
      <c r="C22" s="75"/>
      <c r="D22" s="76"/>
      <c r="E22" s="74"/>
      <c r="F22" s="75"/>
      <c r="G22" s="76"/>
      <c r="H22" s="74"/>
      <c r="I22" s="75"/>
      <c r="J22" s="76"/>
      <c r="K22" s="74"/>
      <c r="L22" s="75"/>
      <c r="M22" s="76"/>
      <c r="N22" s="74"/>
      <c r="O22" s="75"/>
      <c r="P22" s="76"/>
      <c r="Q22" s="74"/>
      <c r="R22" s="75"/>
      <c r="S22" s="76"/>
      <c r="T22" s="77"/>
      <c r="U22" s="78"/>
      <c r="V22" s="79"/>
    </row>
    <row r="23" spans="1:23" s="80" customFormat="1" ht="7.5" customHeight="1" x14ac:dyDescent="0.2">
      <c r="B23" s="81"/>
      <c r="C23" s="81"/>
      <c r="D23" s="81"/>
      <c r="E23" s="81"/>
      <c r="F23" s="81"/>
      <c r="G23" s="81"/>
      <c r="H23" s="81"/>
      <c r="I23" s="81"/>
      <c r="J23" s="81"/>
      <c r="K23" s="81"/>
      <c r="L23" s="81"/>
      <c r="M23" s="81"/>
      <c r="N23" s="81"/>
      <c r="O23" s="81"/>
      <c r="P23" s="81"/>
      <c r="Q23" s="81"/>
      <c r="R23" s="81"/>
      <c r="S23" s="81"/>
      <c r="T23" s="81"/>
      <c r="U23" s="81"/>
      <c r="V23" s="81"/>
      <c r="W23" s="81"/>
    </row>
    <row r="24" spans="1:23" s="82" customFormat="1" ht="6.75" customHeight="1" x14ac:dyDescent="0.2"/>
    <row r="26" spans="1:23" x14ac:dyDescent="0.2">
      <c r="A26" s="83" t="s">
        <v>45</v>
      </c>
      <c r="G26" s="84"/>
      <c r="H26" s="84"/>
    </row>
    <row r="27" spans="1:23" x14ac:dyDescent="0.2">
      <c r="G27" s="84"/>
      <c r="H27" s="84"/>
      <c r="I27" s="84"/>
      <c r="J27" s="84"/>
    </row>
    <row r="28" spans="1:23" x14ac:dyDescent="0.2">
      <c r="G28" s="84"/>
      <c r="H28" s="84"/>
      <c r="I28" s="84"/>
      <c r="J28" s="84"/>
    </row>
    <row r="29" spans="1:23" x14ac:dyDescent="0.2">
      <c r="G29" s="84"/>
      <c r="H29" s="84"/>
      <c r="I29" s="84"/>
      <c r="J29" s="84"/>
    </row>
    <row r="30" spans="1:23" x14ac:dyDescent="0.2">
      <c r="G30" s="84"/>
      <c r="H30" s="84"/>
      <c r="I30" s="84"/>
      <c r="J30" s="84"/>
    </row>
    <row r="31" spans="1:23" x14ac:dyDescent="0.2">
      <c r="G31" s="84"/>
      <c r="H31" s="84"/>
      <c r="I31" s="84"/>
      <c r="J31" s="84"/>
    </row>
    <row r="32" spans="1:23" x14ac:dyDescent="0.2">
      <c r="G32" s="84"/>
      <c r="H32" s="84"/>
      <c r="I32" s="84"/>
      <c r="J32" s="84"/>
    </row>
    <row r="33" spans="2:22" x14ac:dyDescent="0.2">
      <c r="G33" s="84"/>
      <c r="H33" s="84"/>
      <c r="I33" s="84"/>
      <c r="J33" s="84"/>
    </row>
    <row r="34" spans="2:22" x14ac:dyDescent="0.2">
      <c r="B34" s="84"/>
      <c r="C34" s="84"/>
      <c r="D34" s="84"/>
      <c r="E34" s="84"/>
      <c r="F34" s="84"/>
      <c r="G34" s="84"/>
      <c r="H34" s="84"/>
      <c r="I34" s="84"/>
      <c r="J34" s="84"/>
    </row>
    <row r="35" spans="2:22" x14ac:dyDescent="0.2">
      <c r="H35" s="84"/>
      <c r="I35" s="84"/>
      <c r="J35" s="84"/>
    </row>
    <row r="36" spans="2:22" x14ac:dyDescent="0.2">
      <c r="I36" s="84"/>
      <c r="J36" s="84"/>
      <c r="K36" s="84"/>
      <c r="L36" s="84"/>
      <c r="N36" s="84"/>
    </row>
    <row r="37" spans="2:22" x14ac:dyDescent="0.2">
      <c r="I37" s="84"/>
      <c r="J37" s="84"/>
      <c r="K37" s="84"/>
      <c r="L37" s="84"/>
      <c r="M37" s="84"/>
      <c r="N37" s="84"/>
      <c r="T37" s="84"/>
    </row>
    <row r="38" spans="2:22" x14ac:dyDescent="0.2">
      <c r="L38" s="84"/>
      <c r="M38" s="84"/>
      <c r="N38" s="84"/>
    </row>
    <row r="39" spans="2:22" x14ac:dyDescent="0.2">
      <c r="L39" s="84"/>
      <c r="M39" s="84"/>
      <c r="N39" s="84"/>
      <c r="U39" s="84"/>
      <c r="V39" s="84"/>
    </row>
    <row r="40" spans="2:22" x14ac:dyDescent="0.2">
      <c r="L40" s="84"/>
      <c r="M40" s="84"/>
      <c r="N40" s="84"/>
      <c r="U40" s="84"/>
      <c r="V40" s="84"/>
    </row>
    <row r="41" spans="2:22" x14ac:dyDescent="0.2">
      <c r="L41" s="84"/>
      <c r="M41" s="84"/>
      <c r="N41" s="84"/>
      <c r="U41" s="84"/>
      <c r="V41" s="84"/>
    </row>
    <row r="54" spans="1:1" x14ac:dyDescent="0.2">
      <c r="A54" s="85" t="s">
        <v>46</v>
      </c>
    </row>
  </sheetData>
  <mergeCells count="45">
    <mergeCell ref="T22:V22"/>
    <mergeCell ref="B22:D22"/>
    <mergeCell ref="E22:G22"/>
    <mergeCell ref="H22:J22"/>
    <mergeCell ref="K22:M22"/>
    <mergeCell ref="N22:P22"/>
    <mergeCell ref="Q22:S22"/>
    <mergeCell ref="T20:V20"/>
    <mergeCell ref="B21:D21"/>
    <mergeCell ref="E21:G21"/>
    <mergeCell ref="H21:J21"/>
    <mergeCell ref="K21:M21"/>
    <mergeCell ref="N21:P21"/>
    <mergeCell ref="Q21:S21"/>
    <mergeCell ref="T21:V21"/>
    <mergeCell ref="B20:D20"/>
    <mergeCell ref="E20:G20"/>
    <mergeCell ref="H20:J20"/>
    <mergeCell ref="K20:M20"/>
    <mergeCell ref="N20:P20"/>
    <mergeCell ref="Q20:S20"/>
    <mergeCell ref="T18:V18"/>
    <mergeCell ref="B19:D19"/>
    <mergeCell ref="E19:G19"/>
    <mergeCell ref="H19:J19"/>
    <mergeCell ref="K19:M19"/>
    <mergeCell ref="N19:P19"/>
    <mergeCell ref="Q19:S19"/>
    <mergeCell ref="T19:V19"/>
    <mergeCell ref="K17:M17"/>
    <mergeCell ref="N17:P17"/>
    <mergeCell ref="Q17:S17"/>
    <mergeCell ref="T17:V17"/>
    <mergeCell ref="B18:D18"/>
    <mergeCell ref="E18:G18"/>
    <mergeCell ref="H18:J18"/>
    <mergeCell ref="K18:M18"/>
    <mergeCell ref="N18:P18"/>
    <mergeCell ref="Q18:S18"/>
    <mergeCell ref="A1:D1"/>
    <mergeCell ref="B3:D3"/>
    <mergeCell ref="B4:D4"/>
    <mergeCell ref="B17:D17"/>
    <mergeCell ref="E17:G17"/>
    <mergeCell ref="H17:J17"/>
  </mergeCells>
  <pageMargins left="0.25" right="0.25"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Evaluator 1</vt:lpstr>
      <vt:lpstr>Evaluator 2</vt:lpstr>
      <vt:lpstr>Evaluator 3</vt:lpstr>
      <vt:lpstr>Evaluator 4</vt:lpstr>
      <vt:lpstr>Evaluator 5</vt:lpstr>
      <vt:lpstr>Evaluator 6</vt:lpstr>
      <vt:lpstr>HUB</vt:lpstr>
      <vt:lpstr>Summary</vt:lpstr>
      <vt:lpstr>Evaluation</vt:lpstr>
    </vt:vector>
  </TitlesOfParts>
  <Company>University of Houston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Bonilla, Hector M</cp:lastModifiedBy>
  <cp:lastPrinted>2013-06-21T21:40:12Z</cp:lastPrinted>
  <dcterms:created xsi:type="dcterms:W3CDTF">2013-06-21T21:38:22Z</dcterms:created>
  <dcterms:modified xsi:type="dcterms:W3CDTF">2020-02-12T20:41:55Z</dcterms:modified>
</cp:coreProperties>
</file>