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ofh-my.sharepoint.com/personal/gjspille_cougarnet_uh_edu/Documents/Desktop/Pre-Health Information &amp; Materials/Handouts &amp; Worksheets/"/>
    </mc:Choice>
  </mc:AlternateContent>
  <xr:revisionPtr revIDLastSave="297" documentId="11_099A59F13A36151AB1621DCD8B083841127BCDDD" xr6:coauthVersionLast="46" xr6:coauthVersionMax="46" xr10:uidLastSave="{0CA76959-E9E5-4E2D-A901-BD0B89EBEB3E}"/>
  <bookViews>
    <workbookView xWindow="-90" yWindow="-90" windowWidth="19380" windowHeight="10980" xr2:uid="{00000000-000D-0000-FFFF-FFFF00000000}"/>
  </bookViews>
  <sheets>
    <sheet name="GPA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1" l="1"/>
  <c r="N9" i="1"/>
  <c r="N8" i="1"/>
  <c r="N7" i="1"/>
  <c r="N6" i="1"/>
  <c r="N5" i="1"/>
  <c r="N10" i="1" l="1"/>
  <c r="N11" i="1" s="1"/>
  <c r="R18" i="1" l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H10" i="1"/>
  <c r="I9" i="1"/>
  <c r="I8" i="1"/>
  <c r="I7" i="1"/>
  <c r="I6" i="1"/>
  <c r="I5" i="1"/>
  <c r="D8" i="1"/>
  <c r="D6" i="1"/>
  <c r="D7" i="1"/>
  <c r="D9" i="1"/>
  <c r="D11" i="1"/>
  <c r="D13" i="1"/>
  <c r="D5" i="1"/>
  <c r="D10" i="1"/>
  <c r="D12" i="1"/>
  <c r="D15" i="1"/>
  <c r="D14" i="1"/>
  <c r="D16" i="1"/>
  <c r="D17" i="1"/>
  <c r="C18" i="1"/>
  <c r="D18" i="1" l="1"/>
  <c r="D19" i="1" s="1"/>
  <c r="I10" i="1"/>
  <c r="I11" i="1" s="1"/>
  <c r="S18" i="1"/>
  <c r="S19" i="1" s="1"/>
</calcChain>
</file>

<file path=xl/sharedStrings.xml><?xml version="1.0" encoding="utf-8"?>
<sst xmlns="http://schemas.openxmlformats.org/spreadsheetml/2006/main" count="82" uniqueCount="41">
  <si>
    <t>A+</t>
  </si>
  <si>
    <t xml:space="preserve">A </t>
  </si>
  <si>
    <t>A-</t>
  </si>
  <si>
    <t>B+</t>
  </si>
  <si>
    <t xml:space="preserve">B </t>
  </si>
  <si>
    <t>B-</t>
  </si>
  <si>
    <t>C+</t>
  </si>
  <si>
    <t xml:space="preserve">C </t>
  </si>
  <si>
    <t>C-</t>
  </si>
  <si>
    <t>D+</t>
  </si>
  <si>
    <t xml:space="preserve">D </t>
  </si>
  <si>
    <t>D-</t>
  </si>
  <si>
    <t>F</t>
  </si>
  <si>
    <t>Grade</t>
  </si>
  <si>
    <t>Points</t>
  </si>
  <si>
    <t>Hours</t>
  </si>
  <si>
    <t>Total Points</t>
  </si>
  <si>
    <t>TMDSAS GPA</t>
  </si>
  <si>
    <t>SPECIAL INSTRUCTIONS</t>
  </si>
  <si>
    <t>TMDSAS</t>
  </si>
  <si>
    <t>AMCAS</t>
  </si>
  <si>
    <t>AMCAS/AACOMAS/AADSAS</t>
  </si>
  <si>
    <t>University of Houston</t>
  </si>
  <si>
    <t>Include ALL grades from every school you have attended (not just UH), including all retakes.</t>
  </si>
  <si>
    <t>TMDSAS BCPM GPA</t>
  </si>
  <si>
    <t>TMDSAS OVERALL GPA</t>
  </si>
  <si>
    <t>Health Professions GPA Calculator</t>
  </si>
  <si>
    <t>Include UH classes only. Include all attempts at a course.</t>
  </si>
  <si>
    <t>Include ALL BCPM courses from every school you have attended (not just UH), including all retakes.</t>
  </si>
  <si>
    <t>AMCAS GPA</t>
  </si>
  <si>
    <t>UH GPA</t>
  </si>
  <si>
    <t>Under "HOURS," input the number of credit hours you have earned for each grade.</t>
  </si>
  <si>
    <t>Under "HOURS," input the number of BCPM* credit hours you have earned for each grade.   NOTE: Remove +/- from all grades.</t>
  </si>
  <si>
    <t>Under "HOURS," input the number of credit hours you have earned for each grade.   NOTE: Remove +/- from all grades.</t>
  </si>
  <si>
    <t>*Which classes count toward "science/BCPM GPA"?</t>
  </si>
  <si>
    <t>https://students-residents.aamc.org/applying-medical-school/article/course-classification-guide/</t>
  </si>
  <si>
    <t xml:space="preserve">**Contact Pre-Health Advising Center with any questions regarding BCPM courses: prehealth@uh.edu. </t>
  </si>
  <si>
    <t xml:space="preserve">Most science and math courses, including courses with the prefix: BIOL, BCHS, CHEM, PHYS, MATH, and STAT, should be included as BCPM. Other "science" courses (Engineering, Biotechnology, Kinesiology, Psychology, Health, Nutrition Sciences) are typically not included, unless the course content is &gt;50% "biological". If you are unsure about a specific class, you may contact our office at prehealth@uh.edu. </t>
  </si>
  <si>
    <t>Other Health Professions--check the individual application guide/handbook</t>
  </si>
  <si>
    <t>AADSAS</t>
  </si>
  <si>
    <t>https://help.liaisonedu.com/ADEA_AADSAS_Applicant_Help_Center/Filling_Out_Your_ADEA_AADSAS_Application/Academic_History/06_ADEA_AADSAS_Course_Subjects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</si>
</sst>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u/>
      <sz val="13"/>
      <color theme="10"/>
      <name val="Arial"/>
      <family val="2"/>
    </font>
    <font>
      <sz val="10"/>
      <color theme="1" tint="0.249977111117893"/>
      <name val="Arial"/>
      <family val="2"/>
    </font>
    <font>
      <sz val="10"/>
      <color theme="2" tint="-0.749992370372631"/>
      <name val="Arial"/>
      <family val="2"/>
    </font>
    <font>
      <b/>
      <sz val="9"/>
      <color theme="2" tint="-0.749992370372631"/>
      <name val="Times New Roman"/>
      <family val="1"/>
    </font>
    <font>
      <b/>
      <sz val="10"/>
      <color rgb="FFFF0000"/>
      <name val="Arial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0"/>
      <color theme="6" tint="-0.249977111117893"/>
      <name val="Arial"/>
      <family val="2"/>
    </font>
    <font>
      <b/>
      <sz val="10"/>
      <color theme="6" tint="-0.249977111117893"/>
      <name val="Arial"/>
      <family val="2"/>
    </font>
    <font>
      <sz val="10"/>
      <color theme="2" tint="-0.749992370372631"/>
      <name val="Times New Roman"/>
      <family val="1"/>
    </font>
    <font>
      <b/>
      <sz val="10"/>
      <color theme="2" tint="-0.749992370372631"/>
      <name val="Times New Roman"/>
      <family val="1"/>
    </font>
    <font>
      <u/>
      <sz val="8"/>
      <color theme="10"/>
      <name val="Arial"/>
      <family val="2"/>
    </font>
    <font>
      <sz val="9"/>
      <name val="Arial"/>
      <family val="2"/>
    </font>
    <font>
      <sz val="10"/>
      <name val="Cambria"/>
      <family val="1"/>
      <scheme val="major"/>
    </font>
    <font>
      <sz val="9"/>
      <name val="Cambria"/>
      <family val="1"/>
      <scheme val="major"/>
    </font>
    <font>
      <b/>
      <sz val="30"/>
      <name val="Cambria"/>
      <family val="1"/>
      <scheme val="major"/>
    </font>
    <font>
      <b/>
      <sz val="10"/>
      <name val="Cambria"/>
      <family val="1"/>
      <scheme val="major"/>
    </font>
    <font>
      <b/>
      <u/>
      <sz val="10"/>
      <name val="Cambria"/>
      <family val="1"/>
      <scheme val="major"/>
    </font>
    <font>
      <u/>
      <sz val="10"/>
      <color theme="2" tint="-0.749992370372631"/>
      <name val="Cambria"/>
      <family val="1"/>
      <scheme val="major"/>
    </font>
    <font>
      <sz val="10"/>
      <color theme="2" tint="-0.749992370372631"/>
      <name val="Cambria"/>
      <family val="1"/>
      <scheme val="major"/>
    </font>
    <font>
      <u/>
      <sz val="10"/>
      <color theme="10"/>
      <name val="Cambria"/>
      <family val="1"/>
      <scheme val="major"/>
    </font>
    <font>
      <b/>
      <sz val="14"/>
      <color rgb="FFFF0000"/>
      <name val="Cambria"/>
      <family val="1"/>
      <scheme val="major"/>
    </font>
    <font>
      <b/>
      <sz val="14"/>
      <color theme="4" tint="-0.249977111117893"/>
      <name val="Cambria"/>
      <family val="1"/>
      <scheme val="major"/>
    </font>
    <font>
      <b/>
      <sz val="14"/>
      <color theme="6" tint="-0.249977111117893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0"/>
      <color theme="2" tint="-0.74999237037263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3" fillId="0" borderId="0" xfId="0" applyFont="1"/>
    <xf numFmtId="0" fontId="0" fillId="0" borderId="0" xfId="0" applyAlignment="1">
      <alignment horizontal="left" vertical="top" wrapText="1"/>
    </xf>
    <xf numFmtId="0" fontId="4" fillId="0" borderId="0" xfId="0" applyFont="1"/>
    <xf numFmtId="0" fontId="0" fillId="0" borderId="1" xfId="0" applyBorder="1"/>
    <xf numFmtId="2" fontId="0" fillId="0" borderId="0" xfId="0" applyNumberFormat="1" applyBorder="1"/>
    <xf numFmtId="0" fontId="0" fillId="2" borderId="0" xfId="0" applyFill="1" applyBorder="1"/>
    <xf numFmtId="2" fontId="0" fillId="0" borderId="2" xfId="0" applyNumberFormat="1" applyBorder="1"/>
    <xf numFmtId="0" fontId="0" fillId="0" borderId="0" xfId="0" applyBorder="1"/>
    <xf numFmtId="0" fontId="0" fillId="0" borderId="2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 indent="2"/>
    </xf>
    <xf numFmtId="0" fontId="2" fillId="0" borderId="0" xfId="0" applyFont="1"/>
    <xf numFmtId="2" fontId="10" fillId="0" borderId="2" xfId="0" applyNumberFormat="1" applyFont="1" applyBorder="1"/>
    <xf numFmtId="0" fontId="11" fillId="0" borderId="1" xfId="0" applyFont="1" applyBorder="1"/>
    <xf numFmtId="2" fontId="12" fillId="0" borderId="2" xfId="0" applyNumberFormat="1" applyFont="1" applyBorder="1"/>
    <xf numFmtId="0" fontId="13" fillId="0" borderId="1" xfId="0" applyFont="1" applyBorder="1"/>
    <xf numFmtId="2" fontId="14" fillId="0" borderId="2" xfId="0" applyNumberFormat="1" applyFont="1" applyBorder="1"/>
    <xf numFmtId="0" fontId="8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indent="2"/>
    </xf>
    <xf numFmtId="0" fontId="16" fillId="0" borderId="0" xfId="0" applyFont="1" applyAlignment="1">
      <alignment horizontal="left" indent="2"/>
    </xf>
    <xf numFmtId="0" fontId="5" fillId="0" borderId="0" xfId="0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 indent="2"/>
    </xf>
    <xf numFmtId="0" fontId="17" fillId="0" borderId="0" xfId="1" applyFont="1" applyAlignment="1" applyProtection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3" fillId="0" borderId="0" xfId="0" applyFont="1" applyBorder="1"/>
    <xf numFmtId="0" fontId="24" fillId="0" borderId="0" xfId="0" applyFont="1" applyBorder="1" applyAlignment="1">
      <alignment horizontal="left" vertical="top" wrapText="1"/>
    </xf>
    <xf numFmtId="0" fontId="25" fillId="0" borderId="0" xfId="0" applyFont="1"/>
    <xf numFmtId="0" fontId="3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right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20" fillId="0" borderId="6" xfId="0" applyNumberFormat="1" applyFont="1" applyBorder="1" applyAlignment="1">
      <alignment vertical="top" wrapText="1"/>
    </xf>
    <xf numFmtId="0" fontId="20" fillId="0" borderId="7" xfId="0" applyFont="1" applyBorder="1" applyAlignment="1">
      <alignment vertical="top"/>
    </xf>
    <xf numFmtId="0" fontId="20" fillId="0" borderId="8" xfId="0" applyFont="1" applyBorder="1" applyAlignment="1">
      <alignment vertical="top"/>
    </xf>
    <xf numFmtId="49" fontId="20" fillId="0" borderId="6" xfId="0" applyNumberFormat="1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/>
    </xf>
    <xf numFmtId="0" fontId="18" fillId="0" borderId="8" xfId="0" applyFont="1" applyBorder="1" applyAlignment="1">
      <alignment horizontal="left" vertical="top"/>
    </xf>
    <xf numFmtId="0" fontId="28" fillId="0" borderId="4" xfId="0" applyFont="1" applyBorder="1" applyAlignment="1">
      <alignment horizontal="center" vertical="center"/>
    </xf>
    <xf numFmtId="0" fontId="20" fillId="0" borderId="7" xfId="0" applyFont="1" applyBorder="1" applyAlignment="1">
      <alignment horizontal="left" vertical="top"/>
    </xf>
    <xf numFmtId="0" fontId="20" fillId="0" borderId="8" xfId="0" applyFont="1" applyBorder="1" applyAlignment="1">
      <alignment horizontal="left" vertical="top"/>
    </xf>
    <xf numFmtId="0" fontId="12" fillId="0" borderId="0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27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6" fillId="0" borderId="0" xfId="1" applyFont="1" applyAlignment="1" applyProtection="1">
      <alignment horizontal="left"/>
    </xf>
    <xf numFmtId="0" fontId="25" fillId="0" borderId="0" xfId="0" applyFont="1" applyAlignment="1"/>
    <xf numFmtId="0" fontId="26" fillId="0" borderId="0" xfId="1" applyFont="1" applyAlignment="1" applyProtection="1">
      <alignment horizontal="left"/>
    </xf>
    <xf numFmtId="0" fontId="19" fillId="0" borderId="0" xfId="0" applyFont="1" applyAlignment="1">
      <alignment vertical="center" wrapText="1"/>
    </xf>
    <xf numFmtId="0" fontId="30" fillId="0" borderId="0" xfId="0" applyFont="1"/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left"/>
    </xf>
    <xf numFmtId="0" fontId="31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udents-residents.aamc.org/applying-medical-school/article/course-classification-gui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zoomScaleNormal="100" workbookViewId="0">
      <selection activeCell="C26" sqref="C26:L26"/>
    </sheetView>
  </sheetViews>
  <sheetFormatPr defaultRowHeight="13" x14ac:dyDescent="0.6"/>
  <cols>
    <col min="1" max="1" width="7.54296875" customWidth="1"/>
    <col min="2" max="2" width="6.54296875" bestFit="1" customWidth="1"/>
    <col min="4" max="4" width="11.40625" customWidth="1"/>
    <col min="5" max="5" width="6.7265625" customWidth="1"/>
    <col min="6" max="6" width="7.54296875" customWidth="1"/>
    <col min="7" max="7" width="6.54296875" bestFit="1" customWidth="1"/>
    <col min="8" max="8" width="9.54296875" customWidth="1"/>
    <col min="9" max="9" width="11.7265625" bestFit="1" customWidth="1"/>
    <col min="10" max="10" width="6.26953125" customWidth="1"/>
    <col min="11" max="11" width="7.86328125" customWidth="1"/>
    <col min="12" max="12" width="6.54296875" bestFit="1" customWidth="1"/>
    <col min="14" max="14" width="13" customWidth="1"/>
    <col min="15" max="15" width="6.7265625" customWidth="1"/>
    <col min="16" max="16" width="7.40625" customWidth="1"/>
    <col min="17" max="17" width="9.86328125" customWidth="1"/>
    <col min="19" max="19" width="11.7265625" customWidth="1"/>
    <col min="20" max="20" width="11.7265625" bestFit="1" customWidth="1"/>
  </cols>
  <sheetData>
    <row r="1" spans="1:19" ht="42.75" customHeight="1" x14ac:dyDescent="0.6">
      <c r="A1" s="35" t="s">
        <v>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ht="17.25" customHeight="1" x14ac:dyDescent="0.6">
      <c r="A2" s="48" t="s">
        <v>22</v>
      </c>
      <c r="B2" s="48"/>
      <c r="C2" s="48"/>
      <c r="D2" s="48"/>
      <c r="E2" s="32"/>
      <c r="F2" s="43" t="s">
        <v>25</v>
      </c>
      <c r="G2" s="43"/>
      <c r="H2" s="43"/>
      <c r="I2" s="43"/>
      <c r="J2" s="1"/>
      <c r="K2" s="43" t="s">
        <v>24</v>
      </c>
      <c r="L2" s="43"/>
      <c r="M2" s="43"/>
      <c r="N2" s="43"/>
      <c r="O2" s="1"/>
      <c r="P2" s="49" t="s">
        <v>21</v>
      </c>
      <c r="Q2" s="49"/>
      <c r="R2" s="49"/>
      <c r="S2" s="49"/>
    </row>
    <row r="3" spans="1:19" ht="43.5" customHeight="1" x14ac:dyDescent="0.6">
      <c r="A3" s="37" t="s">
        <v>31</v>
      </c>
      <c r="B3" s="38"/>
      <c r="C3" s="38"/>
      <c r="D3" s="39"/>
      <c r="F3" s="40" t="s">
        <v>33</v>
      </c>
      <c r="G3" s="41"/>
      <c r="H3" s="41"/>
      <c r="I3" s="42"/>
      <c r="K3" s="40" t="s">
        <v>32</v>
      </c>
      <c r="L3" s="44"/>
      <c r="M3" s="44"/>
      <c r="N3" s="45"/>
      <c r="P3" s="37" t="s">
        <v>31</v>
      </c>
      <c r="Q3" s="38"/>
      <c r="R3" s="38"/>
      <c r="S3" s="39"/>
    </row>
    <row r="4" spans="1:19" x14ac:dyDescent="0.6">
      <c r="A4" s="26" t="s">
        <v>13</v>
      </c>
      <c r="B4" s="27" t="s">
        <v>14</v>
      </c>
      <c r="C4" s="27" t="s">
        <v>15</v>
      </c>
      <c r="D4" s="28" t="s">
        <v>16</v>
      </c>
      <c r="F4" s="26" t="s">
        <v>13</v>
      </c>
      <c r="G4" s="27" t="s">
        <v>14</v>
      </c>
      <c r="H4" s="27" t="s">
        <v>15</v>
      </c>
      <c r="I4" s="28" t="s">
        <v>16</v>
      </c>
      <c r="K4" s="26" t="s">
        <v>13</v>
      </c>
      <c r="L4" s="27" t="s">
        <v>14</v>
      </c>
      <c r="M4" s="27" t="s">
        <v>15</v>
      </c>
      <c r="N4" s="28" t="s">
        <v>16</v>
      </c>
      <c r="P4" s="26" t="s">
        <v>13</v>
      </c>
      <c r="Q4" s="27" t="s">
        <v>14</v>
      </c>
      <c r="R4" s="27" t="s">
        <v>15</v>
      </c>
      <c r="S4" s="28" t="s">
        <v>16</v>
      </c>
    </row>
    <row r="5" spans="1:19" x14ac:dyDescent="0.6">
      <c r="A5" s="4" t="s">
        <v>0</v>
      </c>
      <c r="B5" s="5">
        <v>4</v>
      </c>
      <c r="C5" s="6">
        <v>1</v>
      </c>
      <c r="D5" s="7">
        <f t="shared" ref="D5:D17" si="0">SUM(B5*C5)</f>
        <v>4</v>
      </c>
      <c r="F5" s="4" t="s">
        <v>1</v>
      </c>
      <c r="G5" s="5">
        <v>4</v>
      </c>
      <c r="H5" s="6">
        <v>12</v>
      </c>
      <c r="I5" s="7">
        <f>SUM(G5*H5)</f>
        <v>48</v>
      </c>
      <c r="K5" s="4" t="s">
        <v>1</v>
      </c>
      <c r="L5" s="5">
        <v>4</v>
      </c>
      <c r="M5" s="6">
        <v>13</v>
      </c>
      <c r="N5" s="7">
        <f>SUM(L5*M5)</f>
        <v>52</v>
      </c>
      <c r="P5" s="4" t="s">
        <v>0</v>
      </c>
      <c r="Q5" s="5">
        <v>4</v>
      </c>
      <c r="R5" s="6">
        <v>1</v>
      </c>
      <c r="S5" s="7">
        <f>SUM(Q5*R5)</f>
        <v>4</v>
      </c>
    </row>
    <row r="6" spans="1:19" x14ac:dyDescent="0.6">
      <c r="A6" s="4" t="s">
        <v>1</v>
      </c>
      <c r="B6" s="5">
        <v>4</v>
      </c>
      <c r="C6" s="6">
        <v>10</v>
      </c>
      <c r="D6" s="7">
        <f t="shared" si="0"/>
        <v>40</v>
      </c>
      <c r="F6" s="4" t="s">
        <v>4</v>
      </c>
      <c r="G6" s="5">
        <v>3</v>
      </c>
      <c r="H6" s="6">
        <v>9</v>
      </c>
      <c r="I6" s="7">
        <f t="shared" ref="I6:I9" si="1">SUM(G6*H6)</f>
        <v>27</v>
      </c>
      <c r="K6" s="4" t="s">
        <v>4</v>
      </c>
      <c r="L6" s="5">
        <v>3</v>
      </c>
      <c r="M6" s="6">
        <v>9</v>
      </c>
      <c r="N6" s="7">
        <f t="shared" ref="N6:N9" si="2">SUM(L6*M6)</f>
        <v>27</v>
      </c>
      <c r="P6" s="4" t="s">
        <v>1</v>
      </c>
      <c r="Q6" s="5">
        <v>4</v>
      </c>
      <c r="R6" s="6">
        <v>13</v>
      </c>
      <c r="S6" s="7">
        <f>SUM(Q6*R6)</f>
        <v>52</v>
      </c>
    </row>
    <row r="7" spans="1:19" x14ac:dyDescent="0.6">
      <c r="A7" s="4" t="s">
        <v>2</v>
      </c>
      <c r="B7" s="5">
        <v>3.67</v>
      </c>
      <c r="C7" s="6">
        <v>10</v>
      </c>
      <c r="D7" s="7">
        <f t="shared" si="0"/>
        <v>36.700000000000003</v>
      </c>
      <c r="F7" s="4" t="s">
        <v>7</v>
      </c>
      <c r="G7" s="5">
        <v>2</v>
      </c>
      <c r="H7" s="6">
        <v>3</v>
      </c>
      <c r="I7" s="7">
        <f t="shared" si="1"/>
        <v>6</v>
      </c>
      <c r="K7" s="4" t="s">
        <v>7</v>
      </c>
      <c r="L7" s="5">
        <v>2</v>
      </c>
      <c r="M7" s="6">
        <v>3</v>
      </c>
      <c r="N7" s="7">
        <f t="shared" si="2"/>
        <v>6</v>
      </c>
      <c r="P7" s="4" t="s">
        <v>2</v>
      </c>
      <c r="Q7" s="5">
        <v>3.67</v>
      </c>
      <c r="R7" s="6">
        <v>10</v>
      </c>
      <c r="S7" s="7">
        <f>SUM(Q7*R7)</f>
        <v>36.700000000000003</v>
      </c>
    </row>
    <row r="8" spans="1:19" x14ac:dyDescent="0.6">
      <c r="A8" s="4" t="s">
        <v>3</v>
      </c>
      <c r="B8" s="5">
        <v>3.33</v>
      </c>
      <c r="C8" s="6">
        <v>1</v>
      </c>
      <c r="D8" s="7">
        <f>SUM(B8*C8)</f>
        <v>3.33</v>
      </c>
      <c r="F8" s="4" t="s">
        <v>10</v>
      </c>
      <c r="G8" s="5">
        <v>1</v>
      </c>
      <c r="H8" s="6"/>
      <c r="I8" s="7">
        <f t="shared" si="1"/>
        <v>0</v>
      </c>
      <c r="K8" s="4" t="s">
        <v>10</v>
      </c>
      <c r="L8" s="5">
        <v>1</v>
      </c>
      <c r="M8" s="6"/>
      <c r="N8" s="7">
        <f t="shared" si="2"/>
        <v>0</v>
      </c>
      <c r="P8" s="4" t="s">
        <v>3</v>
      </c>
      <c r="Q8" s="5">
        <v>3.33</v>
      </c>
      <c r="R8" s="6">
        <v>1</v>
      </c>
      <c r="S8" s="7">
        <f>SUM(Q8*R8)</f>
        <v>3.33</v>
      </c>
    </row>
    <row r="9" spans="1:19" x14ac:dyDescent="0.6">
      <c r="A9" s="4" t="s">
        <v>4</v>
      </c>
      <c r="B9" s="5">
        <v>3</v>
      </c>
      <c r="C9" s="6">
        <v>3</v>
      </c>
      <c r="D9" s="7">
        <f t="shared" si="0"/>
        <v>9</v>
      </c>
      <c r="F9" s="4" t="s">
        <v>12</v>
      </c>
      <c r="G9" s="5">
        <v>0</v>
      </c>
      <c r="H9" s="6"/>
      <c r="I9" s="7">
        <f t="shared" si="1"/>
        <v>0</v>
      </c>
      <c r="K9" s="4" t="s">
        <v>12</v>
      </c>
      <c r="L9" s="5">
        <v>0</v>
      </c>
      <c r="M9" s="6"/>
      <c r="N9" s="7">
        <f t="shared" si="2"/>
        <v>0</v>
      </c>
      <c r="P9" s="4" t="s">
        <v>4</v>
      </c>
      <c r="Q9" s="5">
        <v>3</v>
      </c>
      <c r="R9" s="6">
        <v>9</v>
      </c>
      <c r="S9" s="7">
        <f t="shared" ref="S9:S17" si="3">SUM(Q9*R9)</f>
        <v>27</v>
      </c>
    </row>
    <row r="10" spans="1:19" x14ac:dyDescent="0.6">
      <c r="A10" s="4" t="s">
        <v>5</v>
      </c>
      <c r="B10" s="5">
        <v>2.67</v>
      </c>
      <c r="C10" s="6">
        <v>3</v>
      </c>
      <c r="D10" s="7">
        <f t="shared" si="0"/>
        <v>8.01</v>
      </c>
      <c r="F10" s="4"/>
      <c r="G10" s="8"/>
      <c r="H10" s="8">
        <f>SUM(H5:H9)</f>
        <v>24</v>
      </c>
      <c r="I10" s="7">
        <f>SUM(I5:I9)</f>
        <v>81</v>
      </c>
      <c r="K10" s="4"/>
      <c r="L10" s="8"/>
      <c r="M10" s="8">
        <f>SUM(M5:M9)</f>
        <v>25</v>
      </c>
      <c r="N10" s="7">
        <f>SUM(N5:N9)</f>
        <v>85</v>
      </c>
      <c r="P10" s="4" t="s">
        <v>5</v>
      </c>
      <c r="Q10" s="5">
        <v>2.67</v>
      </c>
      <c r="R10" s="6">
        <v>3</v>
      </c>
      <c r="S10" s="7">
        <f t="shared" si="3"/>
        <v>8.01</v>
      </c>
    </row>
    <row r="11" spans="1:19" x14ac:dyDescent="0.6">
      <c r="A11" s="4" t="s">
        <v>6</v>
      </c>
      <c r="B11" s="5">
        <v>2.33</v>
      </c>
      <c r="C11" s="6">
        <v>4</v>
      </c>
      <c r="D11" s="7">
        <f t="shared" si="0"/>
        <v>9.32</v>
      </c>
      <c r="F11" s="15"/>
      <c r="G11" s="46" t="s">
        <v>17</v>
      </c>
      <c r="H11" s="46"/>
      <c r="I11" s="16">
        <f>SUM(I10/H10)</f>
        <v>3.375</v>
      </c>
      <c r="K11" s="15"/>
      <c r="L11" s="46" t="s">
        <v>17</v>
      </c>
      <c r="M11" s="46"/>
      <c r="N11" s="16">
        <f>SUM(N10/M10)</f>
        <v>3.4</v>
      </c>
      <c r="P11" s="4" t="s">
        <v>6</v>
      </c>
      <c r="Q11" s="5">
        <v>2.33</v>
      </c>
      <c r="R11" s="6">
        <v>4</v>
      </c>
      <c r="S11" s="7">
        <f t="shared" si="3"/>
        <v>9.32</v>
      </c>
    </row>
    <row r="12" spans="1:19" x14ac:dyDescent="0.6">
      <c r="A12" s="4" t="s">
        <v>7</v>
      </c>
      <c r="B12" s="5">
        <v>2</v>
      </c>
      <c r="C12" s="6"/>
      <c r="D12" s="7">
        <f t="shared" si="0"/>
        <v>0</v>
      </c>
      <c r="F12" s="4"/>
      <c r="G12" s="8"/>
      <c r="H12" s="8"/>
      <c r="I12" s="9"/>
      <c r="K12" s="4"/>
      <c r="L12" s="8"/>
      <c r="M12" s="8"/>
      <c r="N12" s="9"/>
      <c r="P12" s="4" t="s">
        <v>7</v>
      </c>
      <c r="Q12" s="5">
        <v>2</v>
      </c>
      <c r="R12" s="6">
        <v>3</v>
      </c>
      <c r="S12" s="7">
        <f t="shared" si="3"/>
        <v>6</v>
      </c>
    </row>
    <row r="13" spans="1:19" x14ac:dyDescent="0.6">
      <c r="A13" s="4" t="s">
        <v>8</v>
      </c>
      <c r="B13" s="5">
        <v>1.67</v>
      </c>
      <c r="C13" s="6"/>
      <c r="D13" s="7">
        <f t="shared" si="0"/>
        <v>0</v>
      </c>
      <c r="F13" s="56" t="s">
        <v>18</v>
      </c>
      <c r="G13" s="57"/>
      <c r="H13" s="57"/>
      <c r="I13" s="58"/>
      <c r="K13" s="56" t="s">
        <v>18</v>
      </c>
      <c r="L13" s="57"/>
      <c r="M13" s="57"/>
      <c r="N13" s="58"/>
      <c r="P13" s="4" t="s">
        <v>8</v>
      </c>
      <c r="Q13" s="5">
        <v>1.67</v>
      </c>
      <c r="R13" s="6"/>
      <c r="S13" s="7">
        <f t="shared" si="3"/>
        <v>0</v>
      </c>
    </row>
    <row r="14" spans="1:19" ht="12.75" customHeight="1" x14ac:dyDescent="0.6">
      <c r="A14" s="4" t="s">
        <v>9</v>
      </c>
      <c r="B14" s="5">
        <v>1.33</v>
      </c>
      <c r="C14" s="6"/>
      <c r="D14" s="7">
        <f t="shared" si="0"/>
        <v>0</v>
      </c>
      <c r="F14" s="50" t="s">
        <v>23</v>
      </c>
      <c r="G14" s="51"/>
      <c r="H14" s="51"/>
      <c r="I14" s="52"/>
      <c r="K14" s="50" t="s">
        <v>28</v>
      </c>
      <c r="L14" s="51"/>
      <c r="M14" s="51"/>
      <c r="N14" s="52"/>
      <c r="P14" s="4" t="s">
        <v>9</v>
      </c>
      <c r="Q14" s="5">
        <v>1.33</v>
      </c>
      <c r="R14" s="6"/>
      <c r="S14" s="7">
        <f t="shared" si="3"/>
        <v>0</v>
      </c>
    </row>
    <row r="15" spans="1:19" x14ac:dyDescent="0.6">
      <c r="A15" s="4" t="s">
        <v>10</v>
      </c>
      <c r="B15" s="5">
        <v>1</v>
      </c>
      <c r="C15" s="6"/>
      <c r="D15" s="7">
        <f t="shared" si="0"/>
        <v>0</v>
      </c>
      <c r="F15" s="50"/>
      <c r="G15" s="51"/>
      <c r="H15" s="51"/>
      <c r="I15" s="52"/>
      <c r="K15" s="50"/>
      <c r="L15" s="51"/>
      <c r="M15" s="51"/>
      <c r="N15" s="52"/>
      <c r="P15" s="4" t="s">
        <v>10</v>
      </c>
      <c r="Q15" s="5">
        <v>1</v>
      </c>
      <c r="R15" s="6"/>
      <c r="S15" s="7">
        <f t="shared" si="3"/>
        <v>0</v>
      </c>
    </row>
    <row r="16" spans="1:19" x14ac:dyDescent="0.6">
      <c r="A16" s="4" t="s">
        <v>11</v>
      </c>
      <c r="B16" s="5">
        <v>0.67</v>
      </c>
      <c r="C16" s="6"/>
      <c r="D16" s="7">
        <f t="shared" si="0"/>
        <v>0</v>
      </c>
      <c r="F16" s="53"/>
      <c r="G16" s="54"/>
      <c r="H16" s="54"/>
      <c r="I16" s="55"/>
      <c r="K16" s="53"/>
      <c r="L16" s="54"/>
      <c r="M16" s="54"/>
      <c r="N16" s="55"/>
      <c r="P16" s="4" t="s">
        <v>11</v>
      </c>
      <c r="Q16" s="5">
        <v>0.67</v>
      </c>
      <c r="R16" s="6"/>
      <c r="S16" s="7">
        <f t="shared" si="3"/>
        <v>0</v>
      </c>
    </row>
    <row r="17" spans="1:19" x14ac:dyDescent="0.6">
      <c r="A17" s="4" t="s">
        <v>12</v>
      </c>
      <c r="B17" s="5">
        <v>0</v>
      </c>
      <c r="C17" s="6"/>
      <c r="D17" s="7">
        <f t="shared" si="0"/>
        <v>0</v>
      </c>
      <c r="K17" s="11"/>
      <c r="L17" s="11"/>
      <c r="N17" s="11"/>
      <c r="P17" s="4" t="s">
        <v>12</v>
      </c>
      <c r="Q17" s="5">
        <v>0</v>
      </c>
      <c r="R17" s="6"/>
      <c r="S17" s="7">
        <f t="shared" si="3"/>
        <v>0</v>
      </c>
    </row>
    <row r="18" spans="1:19" x14ac:dyDescent="0.6">
      <c r="A18" s="4"/>
      <c r="B18" s="8"/>
      <c r="C18" s="8">
        <f>SUM(C5:C17)</f>
        <v>32</v>
      </c>
      <c r="D18" s="7">
        <f>SUM(D5:D17)</f>
        <v>110.36000000000001</v>
      </c>
      <c r="L18" s="11"/>
      <c r="M18" s="11"/>
      <c r="N18" s="11"/>
      <c r="P18" s="4"/>
      <c r="Q18" s="8"/>
      <c r="R18" s="8">
        <f>SUM(R5:R17)</f>
        <v>44</v>
      </c>
      <c r="S18" s="7">
        <f>SUM(S5:S17)</f>
        <v>146.35999999999999</v>
      </c>
    </row>
    <row r="19" spans="1:19" x14ac:dyDescent="0.6">
      <c r="A19" s="4"/>
      <c r="B19" s="8"/>
      <c r="C19" s="33" t="s">
        <v>30</v>
      </c>
      <c r="D19" s="14">
        <f>SUM(D18/C18)</f>
        <v>3.4487500000000004</v>
      </c>
      <c r="M19" s="11"/>
      <c r="N19" s="11"/>
      <c r="P19" s="17"/>
      <c r="Q19" s="47" t="s">
        <v>29</v>
      </c>
      <c r="R19" s="47"/>
      <c r="S19" s="18">
        <f>SUM(S18/R18)</f>
        <v>3.3263636363636362</v>
      </c>
    </row>
    <row r="20" spans="1:19" ht="13.25" x14ac:dyDescent="0.65">
      <c r="A20" s="4"/>
      <c r="B20" s="8"/>
      <c r="C20" s="8"/>
      <c r="D20" s="9"/>
      <c r="F20" s="23"/>
      <c r="G20" s="11"/>
      <c r="H20" s="25"/>
      <c r="I20" s="11"/>
      <c r="K20" s="11"/>
      <c r="L20" s="11"/>
      <c r="N20" s="12"/>
      <c r="P20" s="4"/>
      <c r="Q20" s="8"/>
      <c r="R20" s="8"/>
      <c r="S20" s="9"/>
    </row>
    <row r="21" spans="1:19" s="1" customFormat="1" x14ac:dyDescent="0.6">
      <c r="A21" s="56" t="s">
        <v>18</v>
      </c>
      <c r="B21" s="57"/>
      <c r="C21" s="57"/>
      <c r="D21" s="58"/>
      <c r="F21" s="24"/>
      <c r="G21" s="11"/>
      <c r="H21" s="11"/>
      <c r="I21" s="11"/>
      <c r="K21" s="11"/>
      <c r="L21" s="11"/>
      <c r="M21"/>
      <c r="N21" s="12"/>
      <c r="P21" s="56" t="s">
        <v>18</v>
      </c>
      <c r="Q21" s="57"/>
      <c r="R21" s="57"/>
      <c r="S21" s="58"/>
    </row>
    <row r="22" spans="1:19" s="2" customFormat="1" ht="26.25" customHeight="1" x14ac:dyDescent="0.6">
      <c r="A22" s="51" t="s">
        <v>27</v>
      </c>
      <c r="B22" s="51"/>
      <c r="C22" s="51"/>
      <c r="D22" s="52"/>
      <c r="F22" s="21"/>
      <c r="G22" s="11"/>
      <c r="H22" s="11"/>
      <c r="I22" s="11"/>
      <c r="K22" s="11"/>
      <c r="L22" s="11"/>
      <c r="M22" s="11"/>
      <c r="N22" s="11"/>
      <c r="P22" s="50" t="s">
        <v>23</v>
      </c>
      <c r="Q22" s="51"/>
      <c r="R22" s="51"/>
      <c r="S22" s="52"/>
    </row>
    <row r="23" spans="1:19" s="2" customFormat="1" ht="13.25" x14ac:dyDescent="0.65">
      <c r="A23" s="54"/>
      <c r="B23" s="54"/>
      <c r="C23" s="54"/>
      <c r="D23" s="55"/>
      <c r="F23" s="20"/>
      <c r="G23" s="13"/>
      <c r="H23" s="13"/>
      <c r="I23" s="13"/>
      <c r="J23" s="19"/>
      <c r="K23" s="13"/>
      <c r="L23" s="13"/>
      <c r="M23" s="13"/>
      <c r="N23" s="13"/>
      <c r="P23" s="53"/>
      <c r="Q23" s="54"/>
      <c r="R23" s="54"/>
      <c r="S23" s="55"/>
    </row>
    <row r="24" spans="1:19" x14ac:dyDescent="0.6">
      <c r="I24" s="10"/>
      <c r="J24" s="11"/>
      <c r="K24" s="10"/>
      <c r="L24" s="10"/>
      <c r="M24" s="10"/>
      <c r="O24" s="11"/>
      <c r="P24" s="11"/>
    </row>
    <row r="25" spans="1:19" x14ac:dyDescent="0.6">
      <c r="A25" s="29" t="s">
        <v>34</v>
      </c>
      <c r="B25" s="30"/>
      <c r="C25" s="30"/>
      <c r="D25" s="31"/>
      <c r="F25" s="22"/>
      <c r="J25" s="11"/>
    </row>
    <row r="26" spans="1:19" ht="69" customHeight="1" x14ac:dyDescent="0.6">
      <c r="A26" s="64" t="s">
        <v>19</v>
      </c>
      <c r="B26" s="64"/>
      <c r="C26" s="62" t="s">
        <v>37</v>
      </c>
      <c r="D26" s="62"/>
      <c r="E26" s="62"/>
      <c r="F26" s="62"/>
      <c r="G26" s="62"/>
      <c r="H26" s="62"/>
      <c r="I26" s="62"/>
      <c r="J26" s="62"/>
      <c r="K26" s="62"/>
      <c r="L26" s="62"/>
    </row>
    <row r="27" spans="1:19" x14ac:dyDescent="0.6">
      <c r="A27" s="65" t="s">
        <v>20</v>
      </c>
      <c r="B27" s="65"/>
      <c r="C27" s="59" t="s">
        <v>35</v>
      </c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</row>
    <row r="28" spans="1:19" x14ac:dyDescent="0.6">
      <c r="A28" s="65" t="s">
        <v>39</v>
      </c>
      <c r="B28" s="65"/>
      <c r="C28" s="61" t="s">
        <v>40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</row>
    <row r="29" spans="1:19" x14ac:dyDescent="0.6">
      <c r="A29" s="66" t="s">
        <v>38</v>
      </c>
      <c r="B29" s="60"/>
      <c r="C29" s="34"/>
      <c r="D29" s="31"/>
      <c r="J29" s="11"/>
      <c r="O29" s="11"/>
      <c r="P29" s="11"/>
    </row>
    <row r="30" spans="1:19" x14ac:dyDescent="0.6">
      <c r="A30" s="63" t="s">
        <v>36</v>
      </c>
      <c r="J30" s="11"/>
      <c r="O30" s="11"/>
      <c r="P30" s="11"/>
    </row>
    <row r="31" spans="1:19" x14ac:dyDescent="0.6">
      <c r="J31" s="11"/>
      <c r="O31" s="11"/>
      <c r="P31" s="11"/>
    </row>
    <row r="32" spans="1:19" x14ac:dyDescent="0.6">
      <c r="J32" s="13"/>
      <c r="O32" s="13"/>
    </row>
    <row r="33" spans="6:10" ht="14.5" x14ac:dyDescent="0.7">
      <c r="F33" s="3"/>
      <c r="J33" s="10"/>
    </row>
  </sheetData>
  <mergeCells count="25">
    <mergeCell ref="A28:B28"/>
    <mergeCell ref="A22:D23"/>
    <mergeCell ref="A26:B26"/>
    <mergeCell ref="A27:B27"/>
    <mergeCell ref="C26:L26"/>
    <mergeCell ref="C27:N27"/>
    <mergeCell ref="P22:S23"/>
    <mergeCell ref="A21:D21"/>
    <mergeCell ref="F13:I13"/>
    <mergeCell ref="K13:N13"/>
    <mergeCell ref="P21:S21"/>
    <mergeCell ref="G11:H11"/>
    <mergeCell ref="L11:M11"/>
    <mergeCell ref="Q19:R19"/>
    <mergeCell ref="A2:D2"/>
    <mergeCell ref="F2:I2"/>
    <mergeCell ref="P2:S2"/>
    <mergeCell ref="F14:I16"/>
    <mergeCell ref="K14:N16"/>
    <mergeCell ref="A1:S1"/>
    <mergeCell ref="A3:D3"/>
    <mergeCell ref="F3:I3"/>
    <mergeCell ref="P3:S3"/>
    <mergeCell ref="K2:N2"/>
    <mergeCell ref="K3:N3"/>
  </mergeCells>
  <phoneticPr fontId="1" type="noConversion"/>
  <hyperlinks>
    <hyperlink ref="C27" r:id="rId1" xr:uid="{00000000-0004-0000-0000-000001000000}"/>
  </hyperlinks>
  <pageMargins left="0.25" right="0.25" top="0.75" bottom="0.75" header="0.3" footer="0.3"/>
  <pageSetup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GPA Calculator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Spillers, Gregory J</dc:creator>
  <cp:lastModifiedBy>Spillers, Gregory J</cp:lastModifiedBy>
  <cp:lastPrinted>2012-01-19T20:19:00Z</cp:lastPrinted>
  <dcterms:created xsi:type="dcterms:W3CDTF">2006-12-07T17:45:34Z</dcterms:created>
  <dcterms:modified xsi:type="dcterms:W3CDTF">2021-01-25T17:02:05Z</dcterms:modified>
</cp:coreProperties>
</file>